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0" windowWidth="14370" windowHeight="8370"/>
  </bookViews>
  <sheets>
    <sheet name="Sheet1" sheetId="1" r:id="rId1"/>
    <sheet name="Sheet2" sheetId="2" r:id="rId2"/>
    <sheet name="Sheet3" sheetId="3" r:id="rId3"/>
  </sheets>
  <definedNames>
    <definedName name="_xlnm.Print_Area" localSheetId="0">Sheet1!$A$1:$J$230</definedName>
    <definedName name="_xlnm.Print_Titles" localSheetId="0">Sheet1!$1:$4</definedName>
  </definedNames>
  <calcPr calcId="114210" fullCalcOnLoad="1"/>
</workbook>
</file>

<file path=xl/calcChain.xml><?xml version="1.0" encoding="utf-8"?>
<calcChain xmlns="http://schemas.openxmlformats.org/spreadsheetml/2006/main">
  <c r="K5" i="1"/>
  <c r="L5"/>
  <c r="D184"/>
  <c r="C184"/>
  <c r="D183"/>
  <c r="C183"/>
  <c r="D127"/>
  <c r="C127"/>
  <c r="D126"/>
  <c r="C126"/>
  <c r="D86"/>
  <c r="D103"/>
</calcChain>
</file>

<file path=xl/sharedStrings.xml><?xml version="1.0" encoding="utf-8"?>
<sst xmlns="http://schemas.openxmlformats.org/spreadsheetml/2006/main" count="865" uniqueCount="608">
  <si>
    <t>非税收入安排。
1、多功能体育场馆建设项目总投资7440万元，已安排4216万元，2016年安排资金1100万元。
2、院图书馆扩建工程总投资5600万元，安排资金1000万元。
3、体育系馆剧场装修资金690万元，用于剧场装修及设备购置。
4、北校区建设资金790万元（外网工程300万元、运动广场建设140万  元、塑胶操场建设工程350万元）。
5、教学科研设备购置400万元（财政安排）。</t>
    <phoneticPr fontId="18" type="noConversion"/>
  </si>
  <si>
    <t>根据市政府《关于财政激励科技型中小企业发展的意见》(唐政发[2015]26号)，
1、科技中心租赁费324万元。
2、科技招商工作及财政科技计划管理改革等专项经费200万元。
3、四川省系统可信性自动验证实验室唐山研究中心补助资金100万元。
4、通过后补助方式支持已取得国家或省认定的平台和公益机构450万  元。</t>
    <phoneticPr fontId="18" type="noConversion"/>
  </si>
  <si>
    <r>
      <t>1、根据《唐山市科学技术奖励办法》，每年评审出科技进步奖82项，奖励标准为2万元、1万元和5000元，安排奖励经费100万元。
2、根据《唐山市科技计划项目管理办法》（唐科计字[2014]12号)，</t>
    </r>
    <r>
      <rPr>
        <sz val="9"/>
        <color indexed="8"/>
        <rFont val="宋体"/>
        <charset val="134"/>
      </rPr>
      <t xml:space="preserve">  </t>
    </r>
    <r>
      <rPr>
        <sz val="9"/>
        <color indexed="8"/>
        <rFont val="宋体"/>
        <charset val="134"/>
      </rPr>
      <t>依据授权职务、授权非职务、授权实用新型专利每件分别资助2000、800、500元标准测算，安排2015年专利补贴资金140万元。
3、根据市政府《关于财政激励科技型中小企业发展的意见》（唐政发[2015]26号），安排科技金融资金1000万元，用于科技型中小企业贷款贴息和贷款担保机构保费补贴。</t>
    </r>
    <phoneticPr fontId="18" type="noConversion"/>
  </si>
  <si>
    <t xml:space="preserve">1、城乡低保。2016年我市城镇低保标准提高至550元/人.月，农村低保标准提高至4020元/人.年，按照中央、省负担八个月的低保金，剩余市与县区5:5负担测算，需安排低保资金5510万元（城镇低保2260万元、农村低保3250万元）。
2、城镇低保家庭和无工作单位的重点优抚对象取暖补贴702万元。
3、对符合条件的农村五保对象实行五保供养制度，供养标准不低于5000元/人.年，市财政实行定额补助1218万元。
4、对因家庭成员罹难重大疾病或遭遇意外事故，在接受有关社会保障后家庭仍然极度贫困、无力支付医药费或无力维持基本生活的特困家庭进行救助，安排资金600万元。
5、孤儿基本生活保障资金223万元，其中：孤儿基本生活费215.45万  元、对孤儿超过18岁仍然在读学生按照散居孤儿标准继续给予补贴7.74万元。
6、安排城市特困三无人员等救助资金370万元，统一供养标准。                                                                       </t>
    <phoneticPr fontId="18" type="noConversion"/>
  </si>
  <si>
    <t>用于丰南、丰润、古冶、迁西四家基层截瘫疗养院设施、设备更新改  造。</t>
    <phoneticPr fontId="18" type="noConversion"/>
  </si>
  <si>
    <t xml:space="preserve">1、帮扶资金280万元（特困职工两节一次性生活救济47.5万元、困难  职工两节一次性生活救济费131.6万元、特困职工子女助学救助64.4万元、特困、困难职工临时救助16.5万元、未纳入低保的特困职工取暖补贴20.4万元）。各级工会筹资额度与财政投入额度1:1配套。
2、劳动模范荣誉基金40万元。
3、劳模困难救济金200万元。 </t>
    <phoneticPr fontId="18" type="noConversion"/>
  </si>
  <si>
    <t>根据《关于解决企业与机关离休人员基本离休金不平衡问题的实施方  案》（冀劳社[2001]72号）精神，保证红军时期和抗战前期参加革命  工作的企业离休人员基本离休金及时足额、发放。</t>
    <phoneticPr fontId="18" type="noConversion"/>
  </si>
  <si>
    <t xml:space="preserve">1、根据《唐山市贫困重度残疾人生活补贴实施办法》（唐残联字[2014]51号），对我市符合条件的1.34万名贫困重度残疾人每人每月  发放50元生活补贴（省25元、市12元、县区13元），需安排资金193万元。
2、根据《唐山市贫困重度残疾人护理补贴实施办法（试行）》（唐残联字[2015]37号），对我市符合条件的1.61万名贫困重度残疾人每人每年发放600元护理补贴（省260元、市170元、县区170元），需安排资金274万元。
3、安排贫困残疾人福利保障资金500万元，其中：安排61万元，对符合条件的贫困重度听力、视力残疾人免收有线电视维护费；安排439万元，对贫困精神病患者实施住院及服药救助。     </t>
    <phoneticPr fontId="18" type="noConversion"/>
  </si>
  <si>
    <t>根据民政部《关于调整部分优抚对象等人员抚恤和生活补助标准的通  知》（民发[2015]179号）精神，2016年享受补贴人员1005人，共需资金224万元，按照中央、省、市、县和组织部党费多级分担的原则，需安排资金70万元。</t>
    <phoneticPr fontId="18" type="noConversion"/>
  </si>
  <si>
    <t>人均基本公共卫生服务经费标准40元/人、年（中央21元，市财政5.5元），我市现有人口434.95万人（不含直管县），需安排资金2392万  元。</t>
    <phoneticPr fontId="18" type="noConversion"/>
  </si>
  <si>
    <t xml:space="preserve">收回资金再安排。                                                                                        1、公共卫生服务项目资金35.88万元，用于在建项目尾款。（农村结  核病等传染病公共卫生项目资金26.53万元、消除麻疹项目资金3.35万元、精神卫生体系及血站核算检测项目6万元）。
2、安排医院在项目尾款2065.78万元（第四医院更换污水处理系统90万元、五院综合病房楼改扩建项目1697.78万元、传染病院肝胆外科和妇产科手术室工程278万元）。
3、全科医师临床培养基地建设资金1030万元。
4、居民健康档案信息平台建设资金50万元。                                                                 </t>
    <phoneticPr fontId="18" type="noConversion"/>
  </si>
  <si>
    <r>
      <t xml:space="preserve">排污费安排。2016年排污费收入5100万元，全部安排使用。水污染治理项目使用排污费安排1300万元。
</t>
    </r>
    <r>
      <rPr>
        <sz val="9"/>
        <color indexed="8"/>
        <rFont val="宋体"/>
        <charset val="134"/>
      </rPr>
      <t>1、重点流域水污染防治工作（环境基础设施建设、工业企业治理、水  质生物净化 ） 1000万元，其中，还乡河流域和陡河流域各安排500万元。
2、农村生活污水处理试点工作200万元。
3、饮用水水源保护工作100万元。</t>
    </r>
    <phoneticPr fontId="18" type="noConversion"/>
  </si>
  <si>
    <t>1、市中心区生活垃圾焚烧处理项目3600万元。市本级 （路南、路北、开平、高新） 日焚烧处理生活垃圾1000吨，财政补贴标准100 元/吨。
2、生活垃圾焚烧厂试运行期间垃圾处理项目补贴3339万元，对洁城能源有限公司生活垃圾焚烧厂2012年4月28日到2013年9月试运行期间的垃圾处理项目进行补贴。</t>
    <phoneticPr fontId="18" type="noConversion"/>
  </si>
  <si>
    <t>非税收入安排。
1、还贷资金5345万元（偿还西南环线工程银行贷款4120万元、偿  还银河路贷款利息1125万元、偿还购北出口收费权及资产贷款100  万元）。
2、维修维护资金2673万元，用于外环线道路、路灯维修、清扫保洁、园林绿化养护等。
3、收费站建设资金1425万元，用于东环收费站、西南外环收费站和银河路收费站建设改造。</t>
    <phoneticPr fontId="18" type="noConversion"/>
  </si>
  <si>
    <t>土地出让金、城市基础设施配套费、公用事业附加安排。
1、安排33222万元，用于西山道（竹安路—站前路）、国防道（竹安路—站前路）、龙华东道（缸窑路—开越路）、西电路（南湖大道（原迎宾大道）—国丰大街）等地区的征地拆迁。
2、安排2087万元，用于谊园道（唐安路—西电路）、裕华西道（唐安路（西环路）—竹安路）、文化北路（朝阳道—长虹道）路基、路面、桥梁、管道、照明设施等工程。
3、安排308万元，用于支付动物园土地租金。</t>
    <phoneticPr fontId="18" type="noConversion"/>
  </si>
  <si>
    <t>1、农业项目招商经费250万元。(廊坊农产品交易会参展参会40万元、唐山农产品交易会160万元、京津及上海、江浙等地区招商引资30万  元、在《农民日报》开设专栏20万元。)
2、根据《唐山市政府与中国农业大学科技合作协议（2014年—2018年）》，安排中国农业大学与唐山市开展科技合作专项资金100万元。</t>
    <phoneticPr fontId="18" type="noConversion"/>
  </si>
  <si>
    <t>1、水费收入安排滦下灌区岁修工程资金265万元，对灌区水利工程进行维修养护。
2、根据《抓紧补齐大型灌区续建配套和节水改造项目地方投资的通  知》（发改办农经[2014]2275号）要求，3年完成地方配套资金落实工作，2016年安排灌区续建及节水改造配套资金1000万元（财政安排764万元，水费收入安排236万元），2017年安排1000万元，2018年安排860万元
3、水费收入安排陡河水库维修维护资金378万元。
4、河道费安排环城水系维修养护经费472万元。
5、泵站更新改造市级配套资金882万元，用于丰润还乡河泵站、唐海一排干泵站、芦台和汉沽农场泵站更新改造。
6、滦河治理项目配套资金800万元。
7、农田水利建设资金200万元（新增节水灌溉面积170万元、开展水权确权登记30万元）。
8、水土保持及综合治理240万元（水土保持规划资金120万元、丰润区水土流失综合治理工程建设资金120万元）。
9、防汛抗旱340万元（应急度汛资金100万元、抗旱应急工程资金100万元、防汛抗旱物资储备库道路修缮60万元、防汛抗旱物资储备及管理费80万元）。</t>
    <phoneticPr fontId="18" type="noConversion"/>
  </si>
  <si>
    <t>1、根据《关于引导农村产权流转交易市场健康发展的实施意见》（冀政办发[2015]14号），安排产权交易市场资金80万元（市级农村产权交易市场建设资金50万元、2015年建成产权流转交易市场的3个试点县补助30万元）。
2、根据 《关于开展农村土地承包经营权确权登记颁证工作的实施意  见》（唐办发[2014]11号），安排农村土地承包经营权确权登记颁证资金1756万元。</t>
    <phoneticPr fontId="18" type="noConversion"/>
  </si>
  <si>
    <t>根据《市政府同意金发集团合作设立唐山红土投资公司的意见》，2015年—2017年向唐山红土创业投资公司注资9000万元，进行股权投资。安排出资款6000万元，其中2015年3000万元，2016年3000万元。</t>
    <phoneticPr fontId="18" type="noConversion"/>
  </si>
  <si>
    <t>1、世园会13160万元，用于世园会宣传、开闭幕式、会务服务、文化活动等（含唐山—北京8列动车冠名费）。
2、第三次中国—中东欧国家地方领导人会议暨2016年中国河北国际经济贸易洽谈会2500万元。
3、第21届中国北方旅游交易会200万元。
4、纪念唐山抗震四十周年活动经费1000万元。
5、第10届中国评剧艺术节专项经费200万元。
6、第19届唐山中国陶瓷博览会200万元。（2015年安排200万元）
7、第25届金鸡百花电影节专项资金500万元。
8、第10届中国—拉美企业家高峰会1000万元。
以上合计，安排世园会及重大活动资金18760万元。另外，通过南湖投资公司融资安排安保经费10000万元。</t>
    <phoneticPr fontId="18" type="noConversion"/>
  </si>
  <si>
    <t>市委、    市政府（市外办）、市委宣传部、  市商务局、  市文广新  局、      市旅游局、市公安局、市卫计委、市食药监  局、      市信访局、市贸促会、团市委等</t>
    <phoneticPr fontId="18" type="noConversion"/>
  </si>
  <si>
    <t>其中：驻香港、台北、韩国、日本联络处各100万元，              驻欧洲（新增）、美国联络处各200万元。</t>
    <phoneticPr fontId="18" type="noConversion"/>
  </si>
  <si>
    <t>收回资金再安排。
项目总概算2.14亿元，分两期进行。一期工程主要包括：码头、防波  堤、港池航道疏浚、陆域吹填工程；续期工程在一期工程形成的掩护  水域范围内，通过吹填形成陆域。2016年需安排资金9000万元。</t>
    <phoneticPr fontId="18" type="noConversion"/>
  </si>
  <si>
    <t xml:space="preserve">1、“幸福工程”运转补贴资金300万元，用于居家养老服务站运营开  支、设备检修、日常用品的购置等。
2、75个建成的农村互助幸福院运营维护补贴150万。 
3、社会办养老机构床位责任保险补贴22万元。
4、12349养老服务中心信息化平台系统开发、监管等336万元。                                                   </t>
    <phoneticPr fontId="18" type="noConversion"/>
  </si>
  <si>
    <t>根据《唐山市重特大疾病贫困患者实施医疗救助暂行办法》（唐民通[2014]62号），用于重特大疾病贫困患者医疗救助及困难群众医疗救  助。</t>
    <phoneticPr fontId="18" type="noConversion"/>
  </si>
  <si>
    <t>序号</t>
  </si>
  <si>
    <t>合计数</t>
  </si>
  <si>
    <t>一般公共预算安排</t>
  </si>
  <si>
    <t>政府性  基金预算 安排</t>
  </si>
  <si>
    <t>国有资本经营预算安排</t>
  </si>
  <si>
    <t>上级转移支付</t>
  </si>
  <si>
    <t>项目承担
单位</t>
  </si>
  <si>
    <t>项目主管
部门</t>
  </si>
  <si>
    <t>总    计</t>
  </si>
  <si>
    <t>一</t>
  </si>
  <si>
    <t>一般公共服务</t>
  </si>
  <si>
    <t>人大政协两会经费</t>
  </si>
  <si>
    <t>其中：市人大260万元、市政协240万元，主要用于会议期间住宿费、会议室租赁费、餐饮费、印刷费等相关支出。</t>
  </si>
  <si>
    <t>市人大
市政协</t>
  </si>
  <si>
    <t>市第十次党代会经费</t>
  </si>
  <si>
    <t>用于市第十次党代会会议期间住宿费、餐饮费、印刷费、会议室租赁费等相关支出。</t>
  </si>
  <si>
    <t>市委</t>
  </si>
  <si>
    <t>市委市政府重要活动经费</t>
  </si>
  <si>
    <t>用于市委、市政府、市人大、市政协、市纪委、市接待办重要公务活动支出。</t>
  </si>
  <si>
    <t>市委
市政府
市人大
市政协
市纪委
市接待办</t>
  </si>
  <si>
    <t>市委市政府大型维修维护资金</t>
  </si>
  <si>
    <t>市委机关
事务管理局
市政府机关事务管理局</t>
  </si>
  <si>
    <t>市委
市政府</t>
  </si>
  <si>
    <t>市委电子政务内网工程</t>
  </si>
  <si>
    <t>根据《河北省电子政务内网建设总体方案》要求，建设唐山市电子政务内网网络基础设施、传输网络等，共需资金2002万元，分三年完成，2016年安排资金828万元。</t>
  </si>
  <si>
    <t>市机要局</t>
  </si>
  <si>
    <t>市政府网上办公系统完善和信息系统安全等级测评等项目</t>
  </si>
  <si>
    <t xml:space="preserve">1、OA系统新开发功能、升级电子公章系统、硬件安全设备升级等50万元。
2、测评升级整改资金130万元。
3、电子政务数据中心建设项目51万元。                                                                        </t>
  </si>
  <si>
    <t>市政府电子政务办公室</t>
  </si>
  <si>
    <t>市政府</t>
  </si>
  <si>
    <t>驻石家庄办事处经费</t>
  </si>
  <si>
    <t>用于办公经费、交通费、差旅费、劳务费等。</t>
  </si>
  <si>
    <t>市政府机关事务管理局</t>
  </si>
  <si>
    <t>纪委大要案准备金</t>
  </si>
  <si>
    <t>市纪委</t>
  </si>
  <si>
    <t>市发改委重点项目前期经费</t>
  </si>
  <si>
    <t>市发改委</t>
  </si>
  <si>
    <t>组织部基层党建及县级干部培训经费</t>
  </si>
  <si>
    <t>根据《关于加强基层服务型党组织建设的意见》（中办发[2014]6号）文件精神，安排资金200万元，其中：
1、加强基层服务型党组织建设100万元。
2、软弱涣散基层党组织整顿专项经费60万元。
3、县级领导干部培训经费40万元。</t>
  </si>
  <si>
    <t>市委组织部</t>
  </si>
  <si>
    <t>全国文明城长效机制资金</t>
  </si>
  <si>
    <t>根据市委、市政府《关于印发文明城市长效机制建设有关实施意见的通知》（唐发[2012]17号），安排资金100万元，用于创城工作中办公、差旅、宣传、印刷等方面。</t>
  </si>
  <si>
    <t>市委宣传部</t>
  </si>
  <si>
    <t>广播电视台高清电视制作设备购置资金</t>
  </si>
  <si>
    <t>用于购置高清电视摄录编播设备，与省、京、津及中央电视台对接，制作高清影像。</t>
  </si>
  <si>
    <t>宣传工作经费</t>
  </si>
  <si>
    <t>用于河北日报“区域新闻唐山”宣传、外宣活动及未成年人思想道德建设、精品奖励、爱国主义教育基地、互联网宣传管理工作等。</t>
  </si>
  <si>
    <t>革命老区建设资金</t>
  </si>
  <si>
    <t>用于全市292个革命老区重点帮扶村基础设施建设。
1、帮扶村水、电、路、讯等基础设施建设300万元。
2、发展增收致富项目建设资金450万元。
3、改善民生和公益事业资金150万元。</t>
  </si>
  <si>
    <t>市老促会</t>
  </si>
  <si>
    <t>市委
老干部局</t>
  </si>
  <si>
    <t>市直无工资收入的离休干部遗属生活补助</t>
  </si>
  <si>
    <t>1、根据《关于调整离休干部遗属生活困难补助标准的通知》（唐老干通[2013]8），我市现有无工资收入离休干部遗属214名，按照标准测算，需安排资金161万元。
2、根据《关于进一步做好新形势下老干部工作的意见》（唐字[2007]66号），我市现有400名离休干部遗属参加城镇居民医疗保险，按照标准对其参保进行补助，需要资金8万元。
以上两项共需资金169万元，扣除上年结余75万元，2016年安排资金94万元。</t>
  </si>
  <si>
    <t>市妇女儿童发展和维权扶助项目经费</t>
  </si>
  <si>
    <t>根据《关于坚持党建带妇建 进一步加强妇联基层组织建设的意见》（冀组通字[2010]61号），安排资金100万元，主要用于特殊妇女儿童群体扶助、家庭教育和美丽乡村建设。</t>
  </si>
  <si>
    <t>市妇联</t>
  </si>
  <si>
    <t>防范邪教工作专项经费</t>
  </si>
  <si>
    <t>用于预防邪教组织非法活动和维护我市社会稳定。</t>
  </si>
  <si>
    <t>市委防范办
市公安局</t>
  </si>
  <si>
    <t>银行代理财政支付业务手续费</t>
  </si>
  <si>
    <t>根据市财政局与7家代理财政业务的商业银行签订的委托代理协议，需支付银行代理财政业务手续费及国库支付电子化改革等相关费用250万元。</t>
  </si>
  <si>
    <t>市财政局</t>
  </si>
  <si>
    <t>组织收入补助及社会保险征收经费</t>
  </si>
  <si>
    <t>1、根据《关于对组织财政收入进行考核奖励的暂行办法》，对组织收入做出突出贡献单位安排补助经费1000万元。
2、根据《唐山市市本级社会保险费征收经费管理办法》，定额安排社保费征收经费2200万元。</t>
  </si>
  <si>
    <t>市地税局
市国税局
市财政局</t>
  </si>
  <si>
    <t>少数民族发展资金</t>
  </si>
  <si>
    <t>根据《关于进一步加强和改进民族工作的实施意见》，用于改善全市民族乡村生产生活基础条件,推广先进适用的生产技术，发展具有一定资源优势和地方特色的种植业、养殖业和民族特色旅游产业等。</t>
  </si>
  <si>
    <t>市民宗局</t>
  </si>
  <si>
    <t>新档案馆专业设备购置</t>
  </si>
  <si>
    <t xml:space="preserve">1、智能存储柜购置费1000万元。
2、展览、展陈项目及报告厅装饰资金500万元。
3、办公家具、搬迁费100万元。                                                                           </t>
  </si>
  <si>
    <t>市档案馆</t>
  </si>
  <si>
    <t>市档案局</t>
  </si>
  <si>
    <t>市审计局金审三期工程</t>
  </si>
  <si>
    <t>根据国家发改委《关于金审三期项目建议书的批复》（发改高技[2015]874号）文件，项目总投资500万元，分两年实施，2016年安排300万元，2017年安排200万元。</t>
  </si>
  <si>
    <t>市审计局</t>
  </si>
  <si>
    <t>第三次全国农业普查</t>
  </si>
  <si>
    <t>根据《关于开展第三次全国农业普查的通知》（冀政字［2015］49号）规定，2016年-2018年开展第三次全国农业普查工作。共需资金500万元，其中，2016年安排300万元，2017年安排155万元，2018年安排45万元。</t>
  </si>
  <si>
    <t>市统计局</t>
  </si>
  <si>
    <t>旅游景区厕所建设补助资金</t>
  </si>
  <si>
    <t>根据国家旅游局《全国旅游厕所建设管理三年行动计划》要求，安排500万元，用于A级以上旅游厕所建设补助。</t>
  </si>
  <si>
    <t>市旅游局</t>
  </si>
  <si>
    <t>旅游发展专项资金</t>
  </si>
  <si>
    <t>用于旅游宣传、旅行社奖励及大型旅游营销等。</t>
  </si>
  <si>
    <t>市计量测试所实验室改造及设备购置</t>
  </si>
  <si>
    <t>非税收入安排。其中：
1、实验楼房屋改造项目。总投资295万元，分两年实施，2016年安排250万元，2017年安排45万元。
2、恒温恒湿实验室技术改造项目。总投资150万元，2016年安排125万元，2017年安排25万元。 
3、DN(15-800)mm水流量标准装置项目。总投资950万元，2014年非税收入安排280万元，2016年安排615万元。</t>
  </si>
  <si>
    <t>市质监局</t>
  </si>
  <si>
    <t>二</t>
  </si>
  <si>
    <t>国防支出</t>
  </si>
  <si>
    <t>市第九中学操场地下人防工程</t>
  </si>
  <si>
    <t>收回资金再安排。
根据省人防办《关于唐山市第九中学操场地下人防工程项目建议书的批复》（冀人防工字[2015]35号），项目总投资7522万元，分三年实施，2015年已拨付1632万元，2016年安排4000万元，2017年安排1890万元。</t>
  </si>
  <si>
    <t>市人防办</t>
  </si>
  <si>
    <t>三</t>
  </si>
  <si>
    <t>公共安全支出</t>
  </si>
  <si>
    <t>基层政法补助资金</t>
  </si>
  <si>
    <t>根据《河北省市县政法经费分类保障办法》（冀财行[2010]12号）规定，中央和省分别设立政法转移支付资金，市财政补助县级政法经费。2016年安排资金100万元，用于市、县政法机关办案、装备及突发事件等经费补助。</t>
  </si>
  <si>
    <t>基层政法部门</t>
  </si>
  <si>
    <t>信访和政法维稳调控资金</t>
  </si>
  <si>
    <t>1、信访专项资金300万元，用于信访局及其他合作单位接访、中央疑难信访资金配套及市信访联席办批准的维稳设备专用器材购置等。
2、政法维稳资金250万元，用于综合调控、维护稳定经费、涉法涉诉救助金和刑事被害人救助金。</t>
  </si>
  <si>
    <t>市信访局
市委政法委</t>
  </si>
  <si>
    <t>社会管理专项经费</t>
  </si>
  <si>
    <t>市委政法委综治办</t>
  </si>
  <si>
    <t>市委政法委</t>
  </si>
  <si>
    <t>社会治安科技防范体系建设资金</t>
  </si>
  <si>
    <t>市公安局</t>
  </si>
  <si>
    <t>市公安局业务技术综合用房项目建设</t>
  </si>
  <si>
    <t>非税收入安排。
根据市发改委（唐发改投资[2012]770号）批复立项，批复概算62293万元。目前，项目已全部完工并投入使用。由于原址置换资金未到位及公安非税收入减收，实际到位资金39501万元，其中：中央投资6315万元，省级1662万元，市财政30000万元，公安非税收入安排1524万元。预计存在缺口22792万元。结合市公安局2016年非税收入计划，安排资金1000万元。</t>
  </si>
  <si>
    <t>电子警察运行维护费</t>
  </si>
  <si>
    <t>非税收入安排。
该项目总投资1.6亿元，分两期建设，其中：一期工程12996万元，于2013年7月验收合格并投入运行；二期工程2985万元，于2015年1月验收合格并投入运行。按照合同规定，5年运行期内，系统一期、二期工程累计产生的罚没款分别在11.04亿元、2.414亿元以内，按收缴罚没收入的29%作为运行费支付承建企业（即一期、二期运行费总额分别达到3.2亿元、0.7亿元）；若罚没款超出上述金额，则超出部分运行费比例降为10%。5年运行期满后，承建企业将系统无偿移交市交警支队。截至目前，市财政已安排11100万元。2016年预计电子警察系统罚没收入1.5亿元，按照实际收缴额的29%测算，需安排资金4350万元。</t>
  </si>
  <si>
    <t>市公安交警支队</t>
  </si>
  <si>
    <t>违法及事故拖停车费</t>
  </si>
  <si>
    <t>非税收入安排。
根据省政府《关于进一步规范停车收费行为的紧急通知》及省公安厅《关于规范道路车辆救援服务收费有关问题的通知》（冀价经费[2013]26号）规定，由行政执法及交通事故处理期间派生的停车费用由执法单位承担，列入年度执法成本。</t>
  </si>
  <si>
    <t>网安支队公共场所无线上网安全管控系统</t>
  </si>
  <si>
    <t>根据省公安厅《关于开展全省公共场所无线上网安全管控后台建设的通知》（冀公密发[2015]619号），用于城市中心区公共WiFi热点覆盖和上网场所无线数据监管。</t>
  </si>
  <si>
    <t>市公安局网络安全保卫支队</t>
  </si>
  <si>
    <t>市第一看守所安防监控系统升级改造</t>
  </si>
  <si>
    <t>根据公安部《公安监管场所监控系统建设规范》（公监管[2015]224号）要求，对第一看守所监控系统进行整体升级改造，用于音视频监控及传输系统、应急报警系统、电化教育系统、数字化监管指挥及报警联动系统等。</t>
  </si>
  <si>
    <t>市第一看守所</t>
  </si>
  <si>
    <t>暑期警卫工作经费</t>
  </si>
  <si>
    <t>用于市直公安机关暑期警卫业务支出。</t>
  </si>
  <si>
    <t>市级政法
部门</t>
  </si>
  <si>
    <t>市检察院大要案专项经费</t>
  </si>
  <si>
    <t>非税收入安排。
用于办案人员差旅费、通讯费、工作误餐费和异地办案点租用费、办案设备购置、会议费等。</t>
  </si>
  <si>
    <t>市检察院</t>
  </si>
  <si>
    <t>市检察院基建欠款及侦查装备经费</t>
  </si>
  <si>
    <t>市法院固定刑场建设工程</t>
  </si>
  <si>
    <t>非税收入安排。
项目预计总投资2498万元，建设面积1199平方米，分年度安排，2016年安排资金1500万元。</t>
  </si>
  <si>
    <t>市中级人民法院</t>
  </si>
  <si>
    <t>市法院综合审判楼建设及内部装修资金</t>
  </si>
  <si>
    <t>收回资金再安排。                                                                                          项目投资总概算23098万元，市财政已安排21919万元。2016年安排资金281万元。</t>
  </si>
  <si>
    <t>市强制隔离戒毒所业务用房改造建设项目</t>
  </si>
  <si>
    <t>收回资金再安排。
项目总投资1241万元（中央补助113万元、市财政1128万元），市财政已拨付196万元。按项目工程进度，2016年需安排资金932万元。</t>
  </si>
  <si>
    <t>市强制隔离戒毒所</t>
  </si>
  <si>
    <t>市司法局</t>
  </si>
  <si>
    <t>四</t>
  </si>
  <si>
    <t>教育支出</t>
  </si>
  <si>
    <t>城乡义务教育保障配套资金</t>
  </si>
  <si>
    <r>
      <t>城乡义务教育补助标准为小学生均685元</t>
    </r>
    <r>
      <rPr>
        <sz val="9"/>
        <color indexed="8"/>
        <rFont val="宋体"/>
        <charset val="134"/>
      </rPr>
      <t>/年</t>
    </r>
    <r>
      <rPr>
        <sz val="9"/>
        <color indexed="8"/>
        <rFont val="宋体"/>
        <charset val="134"/>
      </rPr>
      <t>、中学生均885元</t>
    </r>
    <r>
      <rPr>
        <sz val="9"/>
        <color indexed="8"/>
        <rFont val="宋体"/>
        <charset val="134"/>
      </rPr>
      <t>/年</t>
    </r>
    <r>
      <rPr>
        <sz val="9"/>
        <color indexed="8"/>
        <rFont val="宋体"/>
        <charset val="134"/>
      </rPr>
      <t>，分级负担，安排市级配套资金4415万元（城市义务教育保障经费</t>
    </r>
    <r>
      <rPr>
        <sz val="9"/>
        <color indexed="8"/>
        <rFont val="宋体"/>
        <charset val="134"/>
      </rPr>
      <t>1769万元、农村义务教育保障经费2646万元</t>
    </r>
    <r>
      <rPr>
        <sz val="9"/>
        <color indexed="8"/>
        <rFont val="宋体"/>
        <charset val="134"/>
      </rPr>
      <t>）。</t>
    </r>
  </si>
  <si>
    <t>市教育局</t>
  </si>
  <si>
    <t>家庭经济困难学生资助配套资金</t>
  </si>
  <si>
    <t>普通高校助学贷款风险保证和贴息资金</t>
  </si>
  <si>
    <t>1、按照市属高校在校生贷款人数1050人，人均贷款8000元，风险补偿金7.5%测算，需安排风险保证金63万元。
2、按照生源地贷款人数556人，人均贷款8000元，利息4.5%测算，需安排贴息资金20万元。</t>
  </si>
  <si>
    <t>职业教育专项资金及民办中职免学费配套资金</t>
  </si>
  <si>
    <t>1、安排职业教育专项资金300万元，用于省级重点中等职业学校基础能力建设、改善办学条件等。
2、市属民办中职学校免学费补助市级配套40%部分，需安排资金170万元。</t>
  </si>
  <si>
    <t>原民办代课教师教龄补助配套资金</t>
  </si>
  <si>
    <t>教育还贷资金</t>
  </si>
  <si>
    <r>
      <t>1、对外经贸学校贷款余额2200万元，</t>
    </r>
    <r>
      <rPr>
        <sz val="9"/>
        <rFont val="宋体"/>
        <charset val="134"/>
      </rPr>
      <t>2020年偿还完毕。需安排还本付息519万元（其中60万元由学费收入安排）。
2、唐山一中贷款余额600万元，应偿还本息625.43万元，2016年安排资金600万元，其余由以前年度结余资金偿还。</t>
    </r>
  </si>
  <si>
    <t>市对外经济贸易学校
唐山市第一中学</t>
  </si>
  <si>
    <t>薄弱学校改造专项资金</t>
  </si>
  <si>
    <t>2016年起设立“全面改薄”专项奖补资金300万元，用以奖励实施“全面改薄”的县区。</t>
  </si>
  <si>
    <t>名师工程专项资金</t>
  </si>
  <si>
    <t>根据市政府《唐山市名师管理办法（试行）》(唐政发[2013]16号)，从2013年起，设立唐山市名师工程专项经费，用于名师奖励、名师工作室建设、名师体检、高级研修、名师网站建设、名师评审等项目。2016年安排资金385万元，奖励名师226名。</t>
  </si>
  <si>
    <t>唐山一中应急避难场所建设资金</t>
  </si>
  <si>
    <t>唐山市第一中学</t>
  </si>
  <si>
    <t>开滦二中校舍安全及东西校区操场、主席台改造资金</t>
  </si>
  <si>
    <r>
      <t>收回资金再安排。
1、综合办公楼和教职工宿舍楼加固改造</t>
    </r>
    <r>
      <rPr>
        <sz val="9"/>
        <rFont val="宋体"/>
        <charset val="134"/>
      </rPr>
      <t>560万元。
2、宿舍楼新建及图书馆、报告厅加固改造448万元。
3、东西校区操场和主席台改造102万元。</t>
    </r>
  </si>
  <si>
    <t>开滦二中</t>
  </si>
  <si>
    <t>十一中综合楼工程</t>
  </si>
  <si>
    <t>收回资金再安排。
项目总投资1500万元，已安排1387万元，安排资金113万元。</t>
  </si>
  <si>
    <t>滦师改扩建及设施设备购置</t>
  </si>
  <si>
    <t>1、财政拨款安排。唐山师范学院滦州分校晋升唐山幼儿师范高等专科学校改扩建项目2000万元（已安排9235万元）、晋升幼专设施设备购置资金400万元。
2、校园破损路面、教学楼及配套设施修缮资金360万元（由行政事业性收费安排226.51万元）。</t>
  </si>
  <si>
    <t>唐山师范学院滦州分校</t>
  </si>
  <si>
    <t>唐山学院校园维修和仪器购置</t>
  </si>
  <si>
    <t>学费收入安排。
校园维修和设备购置安排资金1424万元。</t>
  </si>
  <si>
    <t>唐山学院</t>
  </si>
  <si>
    <t>唐山师范学院场馆及设备购置资金</t>
  </si>
  <si>
    <t>唐山师范学院</t>
  </si>
  <si>
    <t>玉师及其附小工程项目</t>
  </si>
  <si>
    <t>收回资金再安排。
1、玉师教学楼建设资金526万元。
2、玉师附小教学楼和幼儿园楼建设工程104万元。
3、玉师附小教学楼及幼儿园楼外网改造、硬化工程200万元。</t>
  </si>
  <si>
    <t>广播电视大学远教楼外墙维修改造工程</t>
  </si>
  <si>
    <t>上年非税收入安排。
项目总投资260万元，2016年安排资金260万元。</t>
  </si>
  <si>
    <t>广播电视大学</t>
  </si>
  <si>
    <t>河北机车技师学院实训楼建设项目</t>
  </si>
  <si>
    <t>根据市发改委《关于中国北车集团唐山机车车辆厂高级技工学校实习实训楼项目初步设计的批复》（唐发改投资[2014]513号）,项目投资概算1539万元，2013年已争取中央资金1000万元，2016年需安排资金480万元。</t>
  </si>
  <si>
    <t>河北机车技师学院</t>
  </si>
  <si>
    <t>市人社局</t>
  </si>
  <si>
    <t>党校青年干部培训专项资金</t>
  </si>
  <si>
    <t>根据《中国共产党党校工作条例》，安排党校培训经费200万元（其中市委统战部20万元）。</t>
  </si>
  <si>
    <t>市委党校</t>
  </si>
  <si>
    <t>五</t>
  </si>
  <si>
    <t>科学技术支出</t>
  </si>
  <si>
    <t>科技创新创业平台计划（科技平台建设补助）</t>
  </si>
  <si>
    <t>市科技局
市发改委</t>
  </si>
  <si>
    <t>重大科技创新专项(传统产业优化升级及战略新兴产业培育关键技术研发与转化)</t>
  </si>
  <si>
    <t>用于实施重大科技成果转化计划。</t>
  </si>
  <si>
    <t xml:space="preserve">市科技局
</t>
  </si>
  <si>
    <t>技术创新引导专项(科技奖励资金及专利补贴)</t>
  </si>
  <si>
    <t>市科技局</t>
  </si>
  <si>
    <t>重点研发计划（公益公共技术示范和推广）</t>
  </si>
  <si>
    <t>根据市政府《唐山市市级财政科技计划(专项、基金等)管理改革实施方案》（唐政发[2015]25号），安排资金820万元。
1、公共和公益类项目（包括良种培育、人口与健康、食品药品安全等方面）200万元。
2、技术示范和推广项目（包括钢铁、装备制造、战略性新兴产业等方面）195万元。
3、聘请首席专家入驻农业科技服务中心，建设农业技术推广服务平台，安排资金425万元。</t>
  </si>
  <si>
    <t>市科技局
市农牧局</t>
  </si>
  <si>
    <t>市长特别奖</t>
  </si>
  <si>
    <t>重点奖励为我市经济发展，在科技创新领域作出突出贡献的各类人才、团队。每年选拔一次，每次奖励12人（团队），每人（团队）奖励20万元。需安排资金240万元。</t>
  </si>
  <si>
    <t>科技风险投资资本金</t>
  </si>
  <si>
    <t>为唐山金融发展集团（科技风险投资公司）注入资本金，用于科技企业风险投资。</t>
  </si>
  <si>
    <t>市科技发展投资管理有限公司</t>
  </si>
  <si>
    <t>市财政局
市科技局</t>
  </si>
  <si>
    <t>科技馆建设资金</t>
  </si>
  <si>
    <t>收回资金再安排。
项目总投资18992万元，计划2016年开工建设，安排资金7063万元。</t>
  </si>
  <si>
    <t>市科学技术协会</t>
  </si>
  <si>
    <t>科普专项经费</t>
  </si>
  <si>
    <t>用于科普宣传、科普惠农、科普益民和科普进学校等项目。</t>
  </si>
  <si>
    <t>六</t>
  </si>
  <si>
    <t>文化体育与传媒支出</t>
  </si>
  <si>
    <t>文化事业发展专项资金</t>
  </si>
  <si>
    <t>根据市政府《关于文化体制改革的意见》（唐发[2009]22号）文件精神，安排资金1065万元。
1、文化团体发展、剧团新人培养、剧种传承、公益演出850万元。
2、文广新局向社会购买文化服务150万元。
3、冀东三枝花免费招生65万元。</t>
  </si>
  <si>
    <t>市文广新局</t>
  </si>
  <si>
    <t>农村文化专项配套资金</t>
  </si>
  <si>
    <t>中央设立农村文化建设专项资金（文化信息共享工程补贴、农村电影放映、农村文化活动补贴、农村体育活动补贴和农家书屋补充更新五项内容），中央和市按5:5比例负担，市对各区、各县的负担比例分别为40%和20%。全市共涉及2456个村，每村奖励1万元，需安排配套资金397万元。</t>
  </si>
  <si>
    <t>老放映员生活补助配套资金</t>
  </si>
  <si>
    <t>根据《关于妥善解决乡镇（公社）老放映员历史遗留问题的实施方案的通知》（冀政办函 [2013]17号）规定，年满60岁老放映员生活补助按照每从事农村电影放映工作一年每月补助20元的标准发放，省、市、县配套比例为10%:15%:75%，2016年测算人数为355人，安排需市级配套部分资金22万元。</t>
  </si>
  <si>
    <t>开滦国家矿山工业遗存本体保护与展示项目资金</t>
  </si>
  <si>
    <t>收回资金再安排。
根据国家文物局《关于做好第七批全国重点文物保护单位保护工作的通知》，安排财政收回中央“国家文物保护专项补助”资金用于该项目。</t>
  </si>
  <si>
    <t>新青少年宫建设及设备购置资金</t>
  </si>
  <si>
    <t>收回资金再安排。
1、新青少年宫建设项目总投资27599.68万元，已安排23600万元，2016年安排资金2467万元。
2、足球场设备设施、电子黑板、档案室设备及家具等设备购置项目，以前年度已安排1335万元，2016年安排资金265万元。</t>
  </si>
  <si>
    <t>市青少年宫</t>
  </si>
  <si>
    <t>团市委</t>
  </si>
  <si>
    <t>七</t>
  </si>
  <si>
    <t>社会保障和就业支出</t>
  </si>
  <si>
    <t>城乡困难群体救助配套资金</t>
  </si>
  <si>
    <t>市民政局</t>
  </si>
  <si>
    <t>截瘫疗养院设备维护资金</t>
  </si>
  <si>
    <t>困难群体两节慰问金</t>
  </si>
  <si>
    <t>用于“两节”期间走访慰问困难职工、破产企业老党员，体现党和政府对困难家庭的关怀。</t>
  </si>
  <si>
    <t>救灾配套资金</t>
  </si>
  <si>
    <t>根据《河北省救灾储备物资管理办法》（冀民[2003]201号）文件精神，用于补充救灾储备库物资。</t>
  </si>
  <si>
    <t>退役士兵安置补助资金</t>
  </si>
  <si>
    <t xml:space="preserve">1、自主就业退役士兵一次性经济补助。预计接收退役士兵1950人，扣除中央发放至个人部分资金后，剩余部分市县按3:7比例承担，需安排资金2008万元。
2、城镇退役士兵自谋职业经济补助。预计接收符合政策城镇退役士兵286人，按省政府关于城镇退役士兵自谋职业达到70%，市本级财政担负30%测算，需安排资金767万元。
3、城镇退役士兵待分配期间生活补助。预计接收符合政府安置城镇退役士兵286人，按照市、县7:3比例负担测算，需安排资金83万元。                                                                       </t>
  </si>
  <si>
    <t>老复员军人生活和抚恤补助配套资金（义务兵家庭优待金）</t>
  </si>
  <si>
    <t>革命烈士斗争业绩陈展改造更新</t>
  </si>
  <si>
    <t>安排设计费40万元。</t>
  </si>
  <si>
    <t>冀东烈士陵园管理处</t>
  </si>
  <si>
    <t>总工会帮扶资金及劳动模范荣誉基金、困难救济金</t>
  </si>
  <si>
    <t>市总工会</t>
  </si>
  <si>
    <t>人力资源和社会保障市场建设项目</t>
  </si>
  <si>
    <t>项目总投资15000万元，其中，争取中央财政资金2400万元，人社局资产置换10500万元，市财政配套2100万元。2014年已安排84万元，2015年安排2016万元，按工程进度，2016年需安排资金1000万元。</t>
  </si>
  <si>
    <t>基层人力资源社会保障公共服务平台建设资金</t>
  </si>
  <si>
    <t>对社保公共服务平台建设验收达标的48个乡镇（街道），每个补助6万元，需安排资金288万元。</t>
  </si>
  <si>
    <t>城乡居民基本养老保险补助配套资金</t>
  </si>
  <si>
    <t>根据市政府《关于印发唐山市完善城乡居民基本养老保险制度实施方案的通知》（唐政办[2015]3号）等文件规定。
1、城乡居民参保缴费人员补贴。全市缴费人数106.28万人，按照缴费标准100—400元/人.年的省、市、县各分担10元、缴费标准500—3000元/人.年的省、市、县各分担20元测算，需安排1350万元。
2、基础养老金补贴。全市领取基础养老金人员人数45.34万人，2016年1月起基础养老金各级财政补贴标准为中央70元/人.月、省级10元/人.月、市级5元/人.月，需安排资金2721万元。</t>
  </si>
  <si>
    <t>市社保局</t>
  </si>
  <si>
    <t>红军时期和抗战前期参加革命工作的企业离休人员基本离休金</t>
  </si>
  <si>
    <t>困难企业军转干部解困配套资金</t>
  </si>
  <si>
    <t>根据《关于调整企业退休军转干部生活困难补助标准的通知》（唐企转联字[2013]1号）精神，中央、省、市按3:3:4比例负担,安排市直困难企业军转干部工资及交纳养老、失业、医疗保险费等300万元。</t>
  </si>
  <si>
    <t>企业退休人员生活补贴资金</t>
  </si>
  <si>
    <t>自主择业军转干部取暖费</t>
  </si>
  <si>
    <t>根据省委《关于进一步做好军队转业干部安置工作的通知》（冀发[2007]11号)规定，安排资金271万元，
1、2016年自主择业军队转业干部393人，取暖费标准人均6413元，全市需安排252万元。
2、补2015年11月、12月因增资取暖费增加19万元。</t>
  </si>
  <si>
    <t>市军转办</t>
  </si>
  <si>
    <t>就业专项补助资金</t>
  </si>
  <si>
    <t>用于下岗失业人员社会保险补贴、职业培训补贴、公益性岗位补贴、职业介绍补贴、大学生就业见习补贴等。</t>
  </si>
  <si>
    <t>市就业服务局</t>
  </si>
  <si>
    <t>人才引进专项资金</t>
  </si>
  <si>
    <t>根据市委、市政府《关于加强人才工作若干政策的意见（试行）》（唐发[2015]17号）精神，用于引进博士安家费、引进高端智力资助、人才智力引进活动经费等项支出。（引进博士安家费截止2018年）</t>
  </si>
  <si>
    <t>人才工作办公室</t>
  </si>
  <si>
    <t>贫困重度残疾人生活护理补贴配套资金</t>
  </si>
  <si>
    <t>市残联</t>
  </si>
  <si>
    <t>残疾人（儿童）康复救助资金</t>
  </si>
  <si>
    <t xml:space="preserve">主要用于残疾儿童救助项目和“十项助残工程”康复项目。其中：
1、残疾儿童救助项目。需安排资金406.74万元（聋儿康复训练38.4万元、脑瘫康复训练费42.24万元、智力残疾儿童和孤独症儿童康复训练费199.2万元、低视力儿童年救助12.5万元、人工耳蜗植入85万元、残疾儿童辅具适配29.4万元），市县按5:5负担，需安排资金203万元。
2、“十项助残工程”康复项目26万元。                                                                     </t>
  </si>
  <si>
    <t>市残疾人扶贫示范基地建设资金</t>
  </si>
  <si>
    <t>根据《关于推进残疾人事业发展的意见》（唐发[2009]27号）要求，创建“唐山市残疾人扶贫示范基地”。项目总投资5891万元，总建筑面积10071平方米，已安排199万元，2016年需安排资金1000万元，用于主体工程建设。</t>
  </si>
  <si>
    <t>在职职工死亡抚恤丧葬费</t>
  </si>
  <si>
    <t>根据《关于国家机关工作人员及离退休人员死亡一次性抚恤金发放有关问题的通知》（冀民[2011]128号）精神，安排资金245万元。（一次性抚恤金发放标准为：国家机关工作人员及离退休人员病故的，为上一年度全国城镇居民人均可支配收入的2倍加本人生前40个月的基本工资或基本离退休费；事业单位工作人员及离退休人员病故的，为本人生前20个月基本工资或基本离退休费。丧葬费标准为每人3100元）</t>
  </si>
  <si>
    <t>相关部门</t>
  </si>
  <si>
    <t>建国前入党老党员生活补贴资金</t>
  </si>
  <si>
    <t>八</t>
  </si>
  <si>
    <t>医疗卫生与计划生育支出</t>
  </si>
  <si>
    <t>城乡居民医疗保险补助配套资金</t>
  </si>
  <si>
    <t>根据《关于编制2016年社会保险基金预算的通知》（冀财社[2015]126号）精神，
1、城镇居民医疗保险补助标准为410元/人.年（中央234元、地方财政176元），需市财政安排城镇居民医疗保险补助配套资金2601万元，其中：按照市财政补助60元/人.年，参加医保37.17万人测算，需安排资金2230万元；市财政对县区参保人员补助20元/人.年，参加医保18.54万人，需安排资金371万元。
2、新型农村合作医疗保险补助标准为410元/人.年（中央234元、地方财政176元），参保人员每人每年市财政补助65元，涉及农业人口220.7万人，需市财政安排新型农村合作医疗保险补助配套资金14345万元。</t>
  </si>
  <si>
    <t>市人社局
市卫计委</t>
  </si>
  <si>
    <t>机关、企事业单位离休干部医疗费</t>
  </si>
  <si>
    <t>按照2016年人均医疗费用6.7万元测算，需安排机关事业单位离休干部医疗费5500万元、市属企事业离休干部医疗费4600万元。</t>
  </si>
  <si>
    <t>市人社局
市财政局</t>
  </si>
  <si>
    <t>市属困难企业职工医疗保险费</t>
  </si>
  <si>
    <t>根据市政府市长办公会议纪要（2006）8号文件，市属困难企业现有职工32179人，需安排医疗保险费5600万元。</t>
  </si>
  <si>
    <t>丰润铁路医院移交丰润区补助</t>
  </si>
  <si>
    <t>医疗保障（基本公共卫生服务配套资金）</t>
  </si>
  <si>
    <t>市卫计委</t>
  </si>
  <si>
    <t>医疗服务项目资金</t>
  </si>
  <si>
    <t xml:space="preserve">1、市级公立医院改革资金8336万元，用于公立医院改革基本建设、设备购置、重点学科发展等。
2、收回资金再安排。公立医院改革绩效考核资金1100万元。
3、实行乡村一体化管理的行政村卫生室实行药品零差率销售村医补助资金1033万元。
4、“济困医院”政策性亏损补贴180万元。
5、项目尾款364万元（基层医疗卫生机构项目设备尾款83万元、以前年度医疗设备招标采购款280.61万元）
6、工人医院设备贷款2015年贴息资金260万元。                                                             </t>
  </si>
  <si>
    <t>公共卫生服务项目配套资金</t>
  </si>
  <si>
    <t xml:space="preserve">1、计划生育家庭奖扶项目。全市约有7.6万人享受计划生育家庭奖扶政策，每人每月80元，中央、市、县按5:1.5:3.5比例配套，需安排资金1100万元。
2、计划生育家庭特扶项目。全市有6993人享受计划生育家庭特扶政策，每人每月270元、死亡340元，中央、市、县按5:1:4比例配套，需安排资金310万元。
3、计划生育特殊家庭关怀救助金。市、县按照1:1比例负担，需安排资金1267万元，用于提高特别扶助金标准，实施一次性救助制度。
4、救助项目。全市有275个家庭享受独生子女意外死亡一次性救助政策（女满49周岁每户2万元），市、县（区）按1:1比例配套，需安排资金275万元。
5、一次性奖励资金。市属企业解除劳动合同和市属企业破产的独生子女父母退休约1300人，按每人3000元测算，需兑现一次性奖励资金604.5万元。                                                                                            </t>
  </si>
  <si>
    <t>公共卫生服务建设资金</t>
  </si>
  <si>
    <t>市卫计委
市第四医院
市第五医院
市传染病医院
市工人医院</t>
  </si>
  <si>
    <t>食品药品安全协管员及村级疫情报告员工资补助</t>
  </si>
  <si>
    <t>1、全市配备食品药品安全协管员3933名，按每人每年1200元，市级承担50%测算，安排协管员补贴资金236万元。
2、根据《唐山市突发公共卫生事件应急预案》（唐政发[2006]2号）文件精神，全市共有村级疫情报告员3200人，每人每年补助500元，市级承担50%测算，需安排村级疫情报告员补助资金80万元。　　</t>
  </si>
  <si>
    <t>市食药监局
市卫计委</t>
  </si>
  <si>
    <t>九</t>
  </si>
  <si>
    <t>节能环保支出</t>
  </si>
  <si>
    <t>水污染治理资金</t>
  </si>
  <si>
    <t>市环保局</t>
  </si>
  <si>
    <t>节能减排及大气污染防治资金</t>
  </si>
  <si>
    <t>排污费安排。
1、节能减排资金630万元，用于畜禽养殖场综合治理、市“十三五”主要污染物减排技术调研及规划编制。
2、大气污染防治资金200万元，用于PM2.5源解析。</t>
  </si>
  <si>
    <t>环境监测监察资金</t>
  </si>
  <si>
    <t>排污费安排2970万元、收回资金再安排1500万元。
1、空气子站建设费1500万元。
2、空气子站及水站运行费660万元。
3、环境监察执法能力建设633万元。
4、环保指挥系统升级改造780万元。
5、工况监控系统运行维护130万元。
6、其他规划编制、调查研究、运行维护资金767万元。</t>
  </si>
  <si>
    <t>主要河流跨界断面治理资金</t>
  </si>
  <si>
    <t>用于水环境污染治理、生态修复及流域污染防治科研项目等。</t>
  </si>
  <si>
    <t>市环境监测中心站实验楼建设</t>
  </si>
  <si>
    <t>唐山市电力需求侧管理城市综合试点</t>
  </si>
  <si>
    <t>收回资金再安排。
2012年我市被国家发改委、财政部批准为全国首批电力需求侧管理试点城市。安排2015年电力需求侧项目奖励资金3214万元（永久性节约电力负荷和转移高峰电力负荷奖励资金2914万元、临时性减少高峰电力负荷奖励资金300万元）。</t>
  </si>
  <si>
    <t>市工信局</t>
  </si>
  <si>
    <t>十</t>
  </si>
  <si>
    <t>城乡社区支出</t>
  </si>
  <si>
    <t>城建项目及维护支出</t>
  </si>
  <si>
    <t>市财政局
市城管局
市住建局
市规划局</t>
  </si>
  <si>
    <t>城市桥梁检测经费</t>
  </si>
  <si>
    <t>根据住建部《关于加快城市道路桥梁建设改造的通知》（建城[2014]90号）要求，对城市道路桥梁进行检测。</t>
  </si>
  <si>
    <t>市政环卫处</t>
  </si>
  <si>
    <t>市城管局</t>
  </si>
  <si>
    <t>生活垃圾焚烧补贴</t>
  </si>
  <si>
    <t>公交交通补贴资金</t>
  </si>
  <si>
    <t>1、唐山公交执行政府低票价政策，承担政府指令性免费乘车任务，安排政策性亏损补贴11000万元。
2、公交购车及购车贷款还本付息补贴19044万元。</t>
  </si>
  <si>
    <r>
      <t>市公交</t>
    </r>
    <r>
      <rPr>
        <sz val="9"/>
        <color indexed="8"/>
        <rFont val="SimSun"/>
        <charset val="134"/>
      </rPr>
      <t>总公司</t>
    </r>
  </si>
  <si>
    <t>集中供热补贴</t>
  </si>
  <si>
    <t>热源厂热价2008年由每吉焦14元调整到目前的29.7元，供热补水由每吨3元上调到5.84元，造成供热单位收不抵支。市政府考虑热力行业的特殊性，对供热单位亏损予以补贴。安排资金4525万元，用于市热力公司亏损补贴及市住建局燃煤调峰锅炉改造等。</t>
  </si>
  <si>
    <t>市住建局</t>
  </si>
  <si>
    <t>城市防汛、消防栓维修补助</t>
  </si>
  <si>
    <t>1、城市防汛工程项目补助资金300万元。
2、城市消防栓维修补助资金50万元。</t>
  </si>
  <si>
    <t>雨水管网补贴</t>
  </si>
  <si>
    <t>用于雨水管网清淘、疏通、维修等支出。</t>
  </si>
  <si>
    <t>唐山城市排水有限公司</t>
  </si>
  <si>
    <t>五区城市维护经费转移支付支出</t>
  </si>
  <si>
    <t>2013年市区城建体制改革后，安排区级市政、园林设施等城市维护经费转移支付支出，用于绿地养护、道路清扫、洒水、垃圾清运、厕所维护以及古冶、开平两区路灯经费等。增加原因：新增陡河青龙河工作量。</t>
  </si>
  <si>
    <t>五区相关部门</t>
  </si>
  <si>
    <t>市城管局
市财政局</t>
  </si>
  <si>
    <t>城建外环管理处还贷及维护养护支出</t>
  </si>
  <si>
    <r>
      <t>市外环</t>
    </r>
    <r>
      <rPr>
        <sz val="9"/>
        <color indexed="8"/>
        <rFont val="SimSun"/>
        <charset val="134"/>
      </rPr>
      <t>管理处</t>
    </r>
  </si>
  <si>
    <t>王禾庄转运站压装设备维修改造</t>
  </si>
  <si>
    <r>
      <t>项目总投资1393万元，</t>
    </r>
    <r>
      <rPr>
        <sz val="9"/>
        <rFont val="宋体"/>
        <charset val="134"/>
      </rPr>
      <t>2015年</t>
    </r>
    <r>
      <rPr>
        <sz val="9"/>
        <rFont val="宋体"/>
        <charset val="134"/>
      </rPr>
      <t>安排资金410万元，按照工作进度，2016年安排资金800万元。</t>
    </r>
  </si>
  <si>
    <t>王禾庄垃圾转运站</t>
  </si>
  <si>
    <t>尖字沽填埋场渗滤液处理</t>
  </si>
  <si>
    <t>用于填埋场渗滤液处理及设备维修维护等。</t>
  </si>
  <si>
    <t>尖子沽生活垃圾填埋场</t>
  </si>
  <si>
    <t>南湖生态城绿化养护补助</t>
  </si>
  <si>
    <t>根据《唐山市市政环卫和园林绿化经费管理暂行办法》规定，安排包干补助资金1500万元。
1、职工医疗保险及办公费用123万元。
2、设施养护管理费用121万元。
3、道路及广场清扫维护费用376万元。
4、绿化及亮化费用880万元。</t>
  </si>
  <si>
    <t>南湖管委会</t>
  </si>
  <si>
    <t>市工人文化宫迁建项目</t>
  </si>
  <si>
    <t>项目总投资13100万元，2010年安排1500万元，2014年预算追加2000万元，2015年安排资金5000万元。2016年安排资金3000万元，用于总包工程、设备购置、景观绿化等。</t>
  </si>
  <si>
    <t>交通设施维护费</t>
  </si>
  <si>
    <t>用于市中心区市政道路标线施划、信号灯口、岗亭、标志杆、处环线隔离墩等设施维护。</t>
  </si>
  <si>
    <t>消防事业费及基建工程</t>
  </si>
  <si>
    <t>1、消防事业费4674万元（含世园会消防设备购置经费500万元），用于装备购置及业务经费。
2、消防基建工程175万元，用于支付开平消防站征地拆迁尾款。</t>
  </si>
  <si>
    <t>市消防支队</t>
  </si>
  <si>
    <t>唐山机场补贴资金</t>
  </si>
  <si>
    <t>1、唐山机场航线补贴8500万元。
2、唐山机场运营补贴500万元。
3、唐山机场资产过户税费补贴1500万元。
4、根据中国人民解放军93767部队与市政府签订的《唐山机场军民合用使用管理协议》，安排200万元，用于该部队设施维护保养、补偿训练成本。</t>
  </si>
  <si>
    <t>唐山三女河机场
市建设投资公司
市财政局</t>
  </si>
  <si>
    <t>市交通局
市财政局</t>
  </si>
  <si>
    <t>直管旧小区物业管理补助资金</t>
  </si>
  <si>
    <t>用于20个直管旧小区物业补助。</t>
  </si>
  <si>
    <t>保障性住房新建、维护、管理支出</t>
  </si>
  <si>
    <t>非税收入安排。
1、偿还政府拥有产权的保障性住房贷款本息3752万元
2、保障性住房新建、改建、收购、长期租赁、维护、管理等支出1020万元。</t>
  </si>
  <si>
    <t>征地和拆迁补偿支出</t>
  </si>
  <si>
    <t>土地出让金安排。
用于土地补偿、安置补助、地上附着物和青苗补偿、拆迁补偿。</t>
  </si>
  <si>
    <t>市国土局
各区政府</t>
  </si>
  <si>
    <t>国有土地收益基金安排征地和拆迁补偿支出</t>
  </si>
  <si>
    <t>土地出让金安排。
从土地出让价款中提取5%用于土地收购储备。</t>
  </si>
  <si>
    <t>市国土局</t>
  </si>
  <si>
    <t>保障性住房建设、维修及补贴资金</t>
  </si>
  <si>
    <t>土地出让金安排。按土地出让金收益10%提取。
1、保障房建设资金14022万元，用于荣华片区、和顺园、高各庄、学警路、孙家庄、女织寨等项目。
2、全市3063套廉租房和公租房维修资金251万元。
3、房租补贴727万元。2016年我市中心区拟享受保障性住房补贴家庭4373户，市级负担50%配套资金。</t>
  </si>
  <si>
    <t>市住房保障管理中心</t>
  </si>
  <si>
    <t>支付破产或改制企业职工安置费</t>
  </si>
  <si>
    <t>土地出让金安排。
通过国有企业土地变现和资产处置筹集企业改革发展资金，为破产企业近5000名“双保”人员定期代缴“双保”费。</t>
  </si>
  <si>
    <t>市国资委
市财政局</t>
  </si>
  <si>
    <t>补助被征地农民支出</t>
  </si>
  <si>
    <t>土地出让金安排。
按征地区片地价10%缴纳被征地农民社保费。</t>
  </si>
  <si>
    <t>农业土地开发资金支出</t>
  </si>
  <si>
    <t>土地出让金安排。
按照土地出让金平均纯收益15%确定，主要用于土地整理和复耕、土地开发、基本农田建设以及改善农业生产条件。</t>
  </si>
  <si>
    <t>土地出让业务支出</t>
  </si>
  <si>
    <t>土地出让金安排。
用于土地勘测、评估、公告、场地租金和评标等。</t>
  </si>
  <si>
    <t>城建项目（2015年续建）</t>
  </si>
  <si>
    <t>国有土地使用权出让收入安排的其他支出</t>
  </si>
  <si>
    <t>土地出让金安排。
用于调减容积率退还土地出让金等其他事项。</t>
  </si>
  <si>
    <t>城建项目及市政道桥征地拆迁补偿</t>
  </si>
  <si>
    <t>城市规划项目</t>
  </si>
  <si>
    <t>土地出让金安排。
主要用于南湖历史文化展示区设计、大城山公园整体设计、唐人文化宫更新设计、唐山大酒店及原公检法办公区域改造设计等重点规划项目。</t>
  </si>
  <si>
    <t>市规划局</t>
  </si>
  <si>
    <t>十一</t>
  </si>
  <si>
    <t>农林水支出</t>
  </si>
  <si>
    <t>市农牧局</t>
  </si>
  <si>
    <t>1、根据《河北省农业综合开发资金和项目管理规定（试行）》（冀财发[2013]17号），中央与地方配套比例1:0.4，安排市级农业综合开发资金673万元（土地治理项目563万元、产业化经营项目110万元）。
2、根据省渔业互保协会《关于2015年承保工作有关事项的通知》（冀渔保承[2015]1号）规定，人年均缴纳保费1060元，按从业渔民8971人，市负担25%测算，需安排渔业互助保险保费补贴238万元(省、市、县财政补贴部分直接缴入省渔业互保协会)。
3、根据《关于河北省政策性农业保险试点工作实施通知》（冀政办[2011]113号）等文件，安排政策性农业保险保费补助800万元。</t>
  </si>
  <si>
    <t>市财政局
市农开办
河北渔业船舶检验局唐山检验处</t>
  </si>
  <si>
    <t>市财政局
市农牧局</t>
  </si>
  <si>
    <t>根据《关于加快现代农业园区建设的指导意见》（唐办发[2015]18号)要求,安排市级现代农业园区建设贴息资金2000万元。</t>
  </si>
  <si>
    <t>收回资金再安排。
项目总投资4200万元，已安排资金2400万元，按照项目进度，2016年需安排资金1797万元，其中，船舶建造经费1647万元、船舶运转经费150万元。</t>
  </si>
  <si>
    <t>市农牧局
河北渔业船舶检验局唐山检验处</t>
  </si>
  <si>
    <t>农业生产发展项目</t>
  </si>
  <si>
    <t>1、七吨奶工程100万元（进口优质奶牛冻精50万元、省厅发放我市奶牛和肉牛冻精的储存及管理50万元）。
2、病死猪无害化处理市级补助资金355万元。
3、有害生物监控及动物疫病防治资金550万元（有害生物监控资金40万元、动物疫病防治资金510万元）。
4、根据《关于基层农业技术推广体系建设中村级“两员”选聘办法》（唐农技改发[2008]1号），设立村级两员误工补贴（农业技术员、动物疾病防疫员）。全市村级“两员”4919名，市财政每人每年补助600元，需安排村级两员误工补贴295万元。</t>
  </si>
  <si>
    <t>1、根据《河北省防护林工程2015年中央预算内投资计划的通知》（冀发改投资[2015]880号）规定，安排国家重点防护林工程建设项目配套资金311万元。
2、世园会林业有害生物防控体系建设配套资金477万元。
3、市级森林消防队伍建设资金829万元。
4、林业病虫害防治资金200万元。</t>
  </si>
  <si>
    <t>市林业局</t>
  </si>
  <si>
    <t>水利发展项目</t>
  </si>
  <si>
    <t>市滦河下游灌溉管理处
市陡河水库管理处
市水务局
市防汛抗旱物资储备站</t>
  </si>
  <si>
    <t>市水务局</t>
  </si>
  <si>
    <t>市委农工委市供销社</t>
  </si>
  <si>
    <t>市委农工委</t>
  </si>
  <si>
    <t>农村社会发展项目（农村饮水安全工程）</t>
  </si>
  <si>
    <t>1、国家农村安全饮水新建工程总投资12853万元，中央、省、市与群众自筹比例为6:2:1:1，需安排资金903万元。
2、省重点村饮水工程项目总投资1465万元，按照100元/人测算，需安排资金293万元。
3、省农村饮水安全规划外项目市级配套资金450万元。
4、市重点村饮水工程改造提升项目，市管县（区）194个村，每村补助6万元，需安排资金1164万元。
5、市级农村饮水水质监测中心运行费及水质监测点项目140万元。</t>
  </si>
  <si>
    <t>水源地项目</t>
  </si>
  <si>
    <t>用于水库治理和管道引水工程项目前期费，实施安全饮水工程。2015年安排2000万元，调整预算调减1800万元。</t>
  </si>
  <si>
    <t>扶贫开发</t>
  </si>
  <si>
    <t>根据《关于做好全市定点扶贫工作的通知》（唐办发［2012］9号），目前有34个扶贫村，已经有18个村脱贫，仍有16个贫困村未完成扶贫任务，需要继续开展定点扶贫工作。按照每村扶贫资金30万元测算，安排资金480万元。</t>
  </si>
  <si>
    <t>村级“一事一议”财政奖补及公共服务运行维护配套资金</t>
  </si>
  <si>
    <t>根据《河北省村民一事一议筹资筹劳管理办法》（冀政办[2011]29号）
1、安排村级“一事一议”财政奖补资金2398万元。
2、安排农村公共服务运行维护机制建设试点奖补资金1602万元。</t>
  </si>
  <si>
    <t>丰南区等14个非省直管县</t>
  </si>
  <si>
    <t>农村干部基础职务补贴配套资金</t>
  </si>
  <si>
    <t>根据《关于提高农村干部基础职务补贴标准的通知》（冀组通字[2014]86号）精神，从2015年1月1日起，按照2012年乡村劳动力平均收入水平，提高农村基层干部基础职务补贴标准，新增资金由省、市、县三级财政共同承担，市财政要承担新增部分的30%。全市新增资金7964万元，每年市级财政应承担2389万元，2015、2016年共需4778万元。</t>
  </si>
  <si>
    <t>十二</t>
  </si>
  <si>
    <t>交通运输支出</t>
  </si>
  <si>
    <t>国省干线公路养护及事业发展项目</t>
  </si>
  <si>
    <t>1、普通干线公路养护人员工资、日常保洁、小修工程、绿化养护、小型水毁恢复等构造物维护经费1977万元。
2、农村公路日常养护、路面小修挖补等构造物维护经费25万元。</t>
  </si>
  <si>
    <t>市公路养护管理处</t>
  </si>
  <si>
    <t>市交通运输局</t>
  </si>
  <si>
    <t>交通部门养护维修工程</t>
  </si>
  <si>
    <t>车辆通行费安排。
1、丰润收费站改造工程2190万元。
2、道路桥梁工程款785万元。
3、路面维修工程1734万元。</t>
  </si>
  <si>
    <t>市交通运输局资产管理中心</t>
  </si>
  <si>
    <t>唐丰快速路及交通部门还贷资金</t>
  </si>
  <si>
    <t>非税收入安排。
1、一般公共预算安排6156万元。
2、政府性基金安排21451万元。</t>
  </si>
  <si>
    <t>市交通运输局交通资产管理中心</t>
  </si>
  <si>
    <t>港口公共基础设施建设维护及集装箱运输发展、码头补贴资金</t>
  </si>
  <si>
    <r>
      <t xml:space="preserve">港口建设费安排。
1、曹妃甸港区一、二、三港池航道防波堤工程13000万元。
2、京唐港区东南防波堤工程12000万元。
3、肉牛与木材码头补贴5000万元。
</t>
    </r>
    <r>
      <rPr>
        <sz val="9"/>
        <rFont val="宋体"/>
        <charset val="134"/>
      </rPr>
      <t>4、市级沿海港口集装箱运输发展补贴资金</t>
    </r>
    <r>
      <rPr>
        <sz val="9"/>
        <rFont val="宋体"/>
        <charset val="134"/>
      </rPr>
      <t>10000</t>
    </r>
    <r>
      <rPr>
        <sz val="9"/>
        <rFont val="宋体"/>
        <charset val="134"/>
      </rPr>
      <t>万元。</t>
    </r>
  </si>
  <si>
    <t>市交通运输局
口岸办</t>
  </si>
  <si>
    <t>十三</t>
  </si>
  <si>
    <t>资源勘探信息等支出</t>
  </si>
  <si>
    <t>“智慧唐山”建设及政府购买协会服务</t>
  </si>
  <si>
    <r>
      <t xml:space="preserve">1、“智慧唐山”前期考察调研、培训等100万元。
</t>
    </r>
    <r>
      <rPr>
        <sz val="9"/>
        <rFont val="宋体"/>
        <charset val="134"/>
      </rPr>
      <t>2、建立数据分析网络平台、撰写行业发展现状报告等政府购买协会服务费用50万元。</t>
    </r>
  </si>
  <si>
    <t>支持金融创新发展资金</t>
  </si>
  <si>
    <r>
      <t>根据市政府《关于财政助推金融创新支持经济发展的实施意见》（唐政函[2015]198</t>
    </r>
    <r>
      <rPr>
        <sz val="9"/>
        <rFont val="宋体"/>
        <charset val="134"/>
      </rPr>
      <t>号）文件精神，用于企业上市挂牌奖励和对新入驻我市的银行业金融机构总部、新设立一级分支机构、引进总部后台服务中心等给予奖励。</t>
    </r>
  </si>
  <si>
    <t>市政府金融办</t>
  </si>
  <si>
    <t>创业投资基金</t>
  </si>
  <si>
    <t>金发集团</t>
  </si>
  <si>
    <t>担保风险补偿金</t>
  </si>
  <si>
    <t>根据市政府《关于财政助推金融创新支持经济发展的实施意见》（唐政函[2015]198号）文件精神，建立政府性融资担保风险补偿机制，按照年末代偿损失比例对政府性融资担保机构给予一定补偿。</t>
  </si>
  <si>
    <t>融资租赁公司资本金</t>
  </si>
  <si>
    <t>用于引进外资，共同设立融资租赁公司。</t>
  </si>
  <si>
    <t>市金融办
市财政局</t>
  </si>
  <si>
    <t>十四</t>
  </si>
  <si>
    <t>商业服务业等支出</t>
  </si>
  <si>
    <t>世园会及重大活动经费</t>
  </si>
  <si>
    <t>市委、市政府、市委宣传部、市商务局、市文广新局、市旅游局、市公安局、市卫计委、市食药监局、市信访局、市贸促会、团市委等</t>
  </si>
  <si>
    <t>世园会建设运营资金</t>
  </si>
  <si>
    <t>1、唐山市世界园艺博览会基础设施及配套PPP项目运营补助31000万元。
2、唐山市世界园艺博览会花卉展赛活动3874万元。
3、会展中心、大剧院项目ppp委托运营费3500万元。
4、市中心区主干道景观整治提升资金1622万元，其中，590万元由非税收入安排。
5、市中心区主干道及城市出入口、重要节点的夜景亮化设计提升3914万元。</t>
  </si>
  <si>
    <t xml:space="preserve">市城管局
南湖管委会
市文广新局
</t>
  </si>
  <si>
    <t>地方外事费</t>
  </si>
  <si>
    <t>1、市四套班子公务出访经费200万元。
2、接待来唐访问团组等300万元。</t>
  </si>
  <si>
    <t>市政府等相关部门</t>
  </si>
  <si>
    <t>开放型经济发展资金</t>
  </si>
  <si>
    <t>用于与中东欧国家合作投资项目及其他开放型经济发展支出。</t>
  </si>
  <si>
    <t>市发改委
市商务局</t>
  </si>
  <si>
    <t>出口信用企业保险补贴</t>
  </si>
  <si>
    <t>根据《河北省出口信用保险扶持发展资金使用管理办法》（冀财企[2010]130号）文件要求，安排出口信用保险补贴资金200万元。</t>
  </si>
  <si>
    <t>市商务局</t>
  </si>
  <si>
    <t>驻外联络处经费</t>
  </si>
  <si>
    <t>对外开放费</t>
  </si>
  <si>
    <t>1、市商务局招商经费900万元。（市大型招商活动200万元、境外招商活动278万元、境内招商活动306万元、委托招商116万元）。
2、台办对台招商经费50万元。
3、侨联招商经费20万元。
4、其他部门招商经费30万元，用于其他部门随上级部门招商团组出访经费。</t>
  </si>
  <si>
    <t>市商务局
市台办
市侨联等</t>
  </si>
  <si>
    <t>会展业发展资金</t>
  </si>
  <si>
    <t>根据《河北省会展业发展引导资金管理暂行办法》，用于组织参加淄博和景德镇瓷博会、津洽会及法兰克福春季消费品展、中东迪拜中国商品采购交易会等境内、外各类重大会展活动。</t>
  </si>
  <si>
    <t>市贸促会</t>
  </si>
  <si>
    <t>十五</t>
  </si>
  <si>
    <t>援助其他地区支出</t>
  </si>
  <si>
    <t>新疆巴州且末县援助资金</t>
  </si>
  <si>
    <r>
      <t xml:space="preserve">我市对口援建新疆巴州且末县，安排援助资金300万元。
1、援疆工作经费100万元。
</t>
    </r>
    <r>
      <rPr>
        <sz val="9"/>
        <rFont val="宋体"/>
        <charset val="134"/>
      </rPr>
      <t>2、人工造林专项治沙资金100万元。
3、“一带一路”文化产业项目100万元。</t>
    </r>
  </si>
  <si>
    <t>重庆市丰都县湛普镇春安村便民服务中心援助资金</t>
  </si>
  <si>
    <t>按照省统一部署，我市对口支援丰都县湛普镇，安排湛普镇春安村便民服务中心2015-2016年援助资金80万元（每年40万元）。</t>
  </si>
  <si>
    <t>丰都县扶贫开发领导小组</t>
  </si>
  <si>
    <t>重庆市丰都县</t>
  </si>
  <si>
    <t>十六</t>
  </si>
  <si>
    <t>国土海洋气象等支出</t>
  </si>
  <si>
    <t>数字唐山地理空间框架建设</t>
  </si>
  <si>
    <t>根据国家测绘地理信息局《关于数字唐山、秦皇岛等市地理空间构架建设推广项目立项的批复》（国测国发[2011]61号），按照“数字唐山地理空间构架建设项目”三方协议，2015年安排750万元，已完成四期建设。2016年需安排资金400万元，用于项目五期建设。</t>
  </si>
  <si>
    <t>中国海监唐山维权执法基地建设</t>
  </si>
  <si>
    <t>地震遗址公园维护及防震减灾等项目</t>
  </si>
  <si>
    <t>1、地震遗址公园维护修缮资金500万元。
2、防震减灾宣传“六进”及地震台站维护资金150万元。</t>
  </si>
  <si>
    <t>地震遗址纪念公园管理处</t>
  </si>
  <si>
    <t>市地震局</t>
  </si>
  <si>
    <t>气象站、楼建设及服务</t>
  </si>
  <si>
    <t xml:space="preserve">1、气象防御指挥中心业务楼建设500万元。项目总投资估算2360万元，由省局出资1000万元，市财政投资1300万元，自筹60万元。市财政2014年已安排500万元。
2、人工影响天气470万元，用于飞机作业（唐山、承德、秦皇岛比例50%、35%、15%）及专项设备购置、维护。
3、中央一、四频道天气预报播放费360万元。
4、多要素区域气象站升级改造112万元。                                                                     </t>
  </si>
  <si>
    <t>市气象局</t>
  </si>
  <si>
    <t>十七</t>
  </si>
  <si>
    <t>住房保障支出</t>
  </si>
  <si>
    <t>农村危房改造及农房抗震改造补助配套资金</t>
  </si>
  <si>
    <t>根据我市2016年农村危房改造计划，拟改造农村危房4000户，按照市级每户平均补助500元测算，需安排资金200万元。</t>
  </si>
  <si>
    <t>县区住房公积金分中心用房购置及工程款</t>
  </si>
  <si>
    <t>非税收入安排。
1、遵化分中心业务用房购置尾款21.53万元。
2、滦县分中心业务用房工程尾款174.31万元。
3、曹妃甸分中心业务用房工程款130.18万元。</t>
  </si>
  <si>
    <t>市住房公积金管理中心</t>
  </si>
  <si>
    <t>十八</t>
  </si>
  <si>
    <t>粮油物资储备支出</t>
  </si>
  <si>
    <t>地方粮油储备费用补贴</t>
  </si>
  <si>
    <t>1、政策性财务挂帐利息435万元（利息6%）。
2、市级储备费用补贴需1616万元（储备费用595万元、利息821万元、轮换费用200万元）。
上述共计2051万元。扣除中央补助市本级粮食风险基金包干基数772万元、以前年度结余279万元，2016年需安排资金1000万元。</t>
  </si>
  <si>
    <t>市粮食局</t>
  </si>
  <si>
    <t>十九</t>
  </si>
  <si>
    <t>其他支出</t>
  </si>
  <si>
    <t>（一）</t>
  </si>
  <si>
    <t>福利彩票</t>
  </si>
  <si>
    <t>市按摩医院综合服务楼建设</t>
  </si>
  <si>
    <t>根据市发改委《关于进一步转变职能深化投资体制改革的意见》（唐发改投资[2008]486号），项目总投资3500万元，已安排2700万元，2016年需安排资金668万元。</t>
  </si>
  <si>
    <t>市社会福利有奖募捐委员会办公室</t>
  </si>
  <si>
    <t>幸福工程、美丽乡村运营奖补和政府购买服务</t>
  </si>
  <si>
    <t>市民政事业服务中心项目</t>
  </si>
  <si>
    <t>项目总投资6.7亿元，分两期建设，第一期公建部分（建设截瘫疗养康复区、优抚医疗区、老年病治疗区、精神康复区、流浪乞讨人员救助区等公共事业服务区）总投资1.7亿元，市财政已安排7409万元，2016年争取上级转移支付资金3000万元。第二期工程以吸收社会投资为主。</t>
  </si>
  <si>
    <t>城乡困难群众救助资金（困难群众重特大疾病医疗救助资金）</t>
  </si>
  <si>
    <t>革命老区建设帮扶资金</t>
  </si>
  <si>
    <t>根据《唐山市关于加快老区重点帮扶村建设和发展实施方案》（唐办字[2010]151号），自2010年起，每年从福彩公益金收入安排资金支持老区经济建设和社会事业发展，2016年安排资金60万元，用于老区公共事业发展项目。</t>
  </si>
  <si>
    <t>殡仪馆改扩建工程</t>
  </si>
  <si>
    <t>该项目总投资16687万元（含骨灰寄架购置及道路建设），财政已安排9520万元。2016年安排资金2400万元。</t>
  </si>
  <si>
    <t>市民政局济困助学资金</t>
  </si>
  <si>
    <t>根据《唐山市济困助学暂行办法》（唐民通[2014]46号），2016年需安排资金100万元，对困难家庭大学新生及在校一本院校就读学生给予救助。</t>
  </si>
  <si>
    <t>（二）</t>
  </si>
  <si>
    <t>体育彩票</t>
  </si>
  <si>
    <t>体育中心场馆改造项目</t>
  </si>
  <si>
    <t>项目总投资2901万元，2015年调整预算安排1581万元。2016年按工程进度需安排资金820万元。</t>
  </si>
  <si>
    <t>市体育局</t>
  </si>
  <si>
    <t>体育公园建设</t>
  </si>
  <si>
    <t>项目总投资5476万元，2016年安排资金1585万元，用于园林绿化和园路建设。</t>
  </si>
  <si>
    <t>市园林局</t>
  </si>
  <si>
    <t>体育健身项目资金</t>
  </si>
  <si>
    <t xml:space="preserve">1、美丽乡村农民体育健身工程336万元。
2、市中心城区公共运动场地建设及体育器材购置100万元。
3、更换超过使用年限的健身器材149万元。
4、市体校过渡校址十五中篮球场、乒乓球场地改造工程76万元。                                                      </t>
  </si>
  <si>
    <t>市体育局
市体育运动学校</t>
  </si>
  <si>
    <t>运动会项目</t>
  </si>
  <si>
    <t>县区体彩公益金补贴经费</t>
  </si>
  <si>
    <t>用于7个区（路北、路南、丰南、丰润、开平、古冶、曹妃甸）、2个县（乐亭、迁西）开展全民健身活动、修整和增建体育设施、体育扶贫工程等。</t>
  </si>
  <si>
    <t>全民健身、奥运争光计划及体育后备人才扶持</t>
  </si>
  <si>
    <t>1、全民健身活动及各级社会体育指导员培训资金30万元。
2、普及奥运项目及体育后备人才扶持资金123万元。</t>
  </si>
  <si>
    <t>乡村学校青少年宫运转经费</t>
  </si>
  <si>
    <t>全市已建91所乡村学校少年宫，每个补贴2万元，由中央和市级体彩公益金按5:5比例负担。安排资金91万元，用于辅导员交通补贴、专业教师培训、学习用品维护与更新等。</t>
  </si>
  <si>
    <t>二十</t>
  </si>
  <si>
    <t>预备费</t>
  </si>
  <si>
    <t>用于当年预算执行中的自然灾害等突发事件及其他难以预见的开支。</t>
  </si>
  <si>
    <t>二十一</t>
  </si>
  <si>
    <t>债务还本付息支出</t>
  </si>
  <si>
    <t>政府债务还本付息支出</t>
  </si>
  <si>
    <t xml:space="preserve">2016年，市本级应偿还债务本息70.9亿元，偿债资金来源为：争取置换债券解决47.9亿元；融资户及借款企业解决9.3亿元；一般公共预算和政府性基金安排13.56亿元（教育还贷支出1119万元）。                                                  </t>
  </si>
  <si>
    <t>热力还贷准备金</t>
  </si>
  <si>
    <t>1999年市热力公司利用亚行贷款1.4亿元对热力管网进行扩建，贷款期限20年。截止2015年亚行贷款余额为3018万元，2016年安排以税还贷市级财政补助资金925万元。</t>
  </si>
  <si>
    <t>公交公司政策性亏损资金缺口融资利息</t>
  </si>
  <si>
    <t>根据市政府《关于增加市公共交通总公司亏损补贴的意见》（唐财呈[2015]163呈）的批复意见，市公交总公司向银行融资2亿元，2016年安排贴息资金1300万元。</t>
  </si>
  <si>
    <t>市公交总公司</t>
  </si>
  <si>
    <t>二十二</t>
  </si>
  <si>
    <t>国有资本经营预算</t>
  </si>
  <si>
    <t>市建设投资有限公司注入资本金</t>
  </si>
  <si>
    <t>根据省政府办公厅《进一步加强财政资金统筹使用的通知精神》（冀政办发[2015]25号）文件要求，国有资本收益作为国有资本金对本企业注入，2016年注入市建投公司资本金1646万元。</t>
  </si>
  <si>
    <t>市国资委</t>
  </si>
  <si>
    <t>破产企业职工安置</t>
  </si>
  <si>
    <t>根据市政府《关于进一步完善市级国有资本经营预算有关问题的通知》（唐政办函[2014]197号）文件，安排职工安置费900万元（唐山市轧钢厂600万元、唐山陶瓷集团德顺隆陶瓷厂300万元）。</t>
  </si>
  <si>
    <t>六  表13  2016年市本级项目支出安排情况表</t>
    <phoneticPr fontId="18" type="noConversion"/>
  </si>
  <si>
    <t>唐山广播     电视台</t>
    <phoneticPr fontId="18" type="noConversion"/>
  </si>
  <si>
    <t>用于丰南港区对外开放、唐山地方电子口岸建设、2016年世界园艺博览会 口岸保障、低品位工业余热供暖规划、铁路物流规划、十三五重点行业专 项规划编制、唐山市新型城镇化规划等项目的评估评审工作。</t>
    <phoneticPr fontId="18" type="noConversion"/>
  </si>
  <si>
    <t xml:space="preserve">1、根据《关于将企业退休人员20元生活补贴纳入养老保险基金发放的通知》（冀劳社[2009]4号）精神，按每人每月20元、企业退休人员10.46万人测算，需安排资金2510万元。
2、根据《关于开滦集团退休人员享受当地生活补贴所需资金问题的通知》（冀财社[2010]14号）精神，由市级负担开滦集团退休人员6.5万人，每人每月20元（省与市按 1:1 负担），需安排资金712万元。                                       </t>
    <phoneticPr fontId="18" type="noConversion"/>
  </si>
  <si>
    <t>师范学院玉田分校
玉师附属小学</t>
    <phoneticPr fontId="18" type="noConversion"/>
  </si>
  <si>
    <t>城市公园绿地及市民广场建设项目</t>
    <phoneticPr fontId="18" type="noConversion"/>
  </si>
  <si>
    <t>用于市中心区新建公园绿地、规划建设市民广场、建设唐山交大文化主题公园等。</t>
    <phoneticPr fontId="18" type="noConversion"/>
  </si>
  <si>
    <t>1、参加2016年省年度青少年比赛的差旅费和伙食补助等110万元。
2、举办唐山市第九届运动会100万元。
3、承办乒乓球、马拉松等其他赛事400万元。</t>
    <phoneticPr fontId="18" type="noConversion"/>
  </si>
  <si>
    <t>市食药监局</t>
    <phoneticPr fontId="18" type="noConversion"/>
  </si>
  <si>
    <t>市场食品安全检测试剂补贴资金</t>
    <phoneticPr fontId="18" type="noConversion"/>
  </si>
  <si>
    <t>用于全市169个食品安全快监室检测试剂补贴，每个补贴5万元（市2万元、县区3万元），需市财政安排资金338万元。</t>
    <phoneticPr fontId="18" type="noConversion"/>
  </si>
  <si>
    <t>市城管局
城建投公司</t>
    <phoneticPr fontId="18" type="noConversion"/>
  </si>
  <si>
    <t>市园林局
世园发展公司
南湖投资公司
市文广新局
夜景亮化广告管理服务中心</t>
    <phoneticPr fontId="18" type="noConversion"/>
  </si>
  <si>
    <t>市第十一中学</t>
    <phoneticPr fontId="18" type="noConversion"/>
  </si>
  <si>
    <t>1、环境整治资金2500万元。
2、城市供电线路维修维护资金500万元。
3、城管系统新增工作量经费1245万元。
4、城管系统设备购置资金1000万元。
5、美丽乡村“三清一拆”及垃圾处理等小城镇建设补助500万元。
6、其他城建资金10292万元。</t>
    <phoneticPr fontId="18" type="noConversion"/>
  </si>
  <si>
    <t xml:space="preserve">                                                   单位：万元 </t>
    <phoneticPr fontId="18" type="noConversion"/>
  </si>
  <si>
    <t>用于市委、市政府大型维修维护，其中：市委176万元、市政府424万  元。</t>
    <phoneticPr fontId="18" type="noConversion"/>
  </si>
  <si>
    <t>非税收入安排。
参照省财政厅做法，设立纪委大要案准备金300万元，主要用于办公  费、车辆费、差旅费等。</t>
    <phoneticPr fontId="18" type="noConversion"/>
  </si>
  <si>
    <t>根据市委、市政府《关于加强社会治安综合治理工作实施意见》（唐发[2012]15号），安排资金120万元，统筹用于平安创建、见义勇为工  作、铁路护路联防、市直政法系统政法干警人身意外伤害保险、综治（综调）基层基础工作试点建设、综治干部培训、两劳回归安置帮教和社区矫正、流动人口和出租房屋管理、重点地区社会治安排查整治、综治宣传、技防建设以及其他有关综治专项工作。</t>
    <phoneticPr fontId="18" type="noConversion"/>
  </si>
  <si>
    <t>1、学前教育资助标准为每生每年500-1000元，中央、地方6:4负担，市财政配套12%部分需安排资金87万元。
2、普通高中家庭经济困难学生资助标准为每生每年2000元，中央、市6:4负担，需安排资金500万元。
3、中等职业学校家庭经济困难学生资助标准为每生每年2000元，    中央、地方6:4负担，需安排资金125万元。</t>
    <phoneticPr fontId="18" type="noConversion"/>
  </si>
  <si>
    <t>1、办案侦查技术指挥中心基建项目。该工程经市发改委调概后，总  投资13587.79万元，已支付工程款13135.63万元，安排资金缺口452  万元。
2、非税收入安排。现代化侦查装备经费300万元，用于侦查软件开发、同步录音录像设备购置和配备身心监护仪、执法记录仪、侦查指挥车及改造办案场所等。</t>
    <phoneticPr fontId="18" type="noConversion"/>
  </si>
  <si>
    <t>根据省政府《关于为农村原民办代课教师发放教龄补助实施方案的通  知》（冀政办函[2012]37号）规定，为60岁以上原农村民办代课教师发放每个教龄每月20元的补助，省、市、县分担比例为25%、25%、50%，补助人数11336人，按平均教龄9年计算，需安排资金612万元。</t>
    <phoneticPr fontId="18" type="noConversion"/>
  </si>
  <si>
    <r>
      <t>收回资金再安排。
项目总投资900万元，已支出721万元，2016年安排179万元，用于应</t>
    </r>
    <r>
      <rPr>
        <sz val="9"/>
        <rFont val="宋体"/>
        <charset val="134"/>
      </rPr>
      <t xml:space="preserve">  </t>
    </r>
    <r>
      <rPr>
        <sz val="9"/>
        <rFont val="宋体"/>
        <charset val="134"/>
      </rPr>
      <t>急水源、专用车辆、应急医疗设备、应急帐篷、应急消防设备等设施</t>
    </r>
    <r>
      <rPr>
        <sz val="9"/>
        <rFont val="宋体"/>
        <charset val="134"/>
      </rPr>
      <t xml:space="preserve">  </t>
    </r>
    <r>
      <rPr>
        <sz val="9"/>
        <rFont val="宋体"/>
        <charset val="134"/>
      </rPr>
      <t>购置。</t>
    </r>
    <phoneticPr fontId="18" type="noConversion"/>
  </si>
  <si>
    <t>农业综合发展      （招商、合作）</t>
    <phoneticPr fontId="18" type="noConversion"/>
  </si>
  <si>
    <t>农业生产发展      （农业园区贴息）</t>
    <phoneticPr fontId="18" type="noConversion"/>
  </si>
  <si>
    <t>农业综合发展      （农业综合开发、  保险保费配套资金）</t>
    <phoneticPr fontId="18" type="noConversion"/>
  </si>
  <si>
    <t>农业生产发展      （500吨级渔政船建造及运营）</t>
    <phoneticPr fontId="18" type="noConversion"/>
  </si>
  <si>
    <t>项 目 名 称</t>
    <phoneticPr fontId="18" type="noConversion"/>
  </si>
  <si>
    <t>简 要 说 明</t>
    <phoneticPr fontId="18" type="noConversion"/>
  </si>
  <si>
    <t>美丽乡村建设及旱厕改造资金</t>
    <phoneticPr fontId="18" type="noConversion"/>
  </si>
  <si>
    <t xml:space="preserve">市卫计委  市农工委     </t>
    <phoneticPr fontId="18" type="noConversion"/>
  </si>
  <si>
    <t>市殡葬    管理处</t>
    <phoneticPr fontId="18" type="noConversion"/>
  </si>
  <si>
    <t>市计量  测试所</t>
    <phoneticPr fontId="18" type="noConversion"/>
  </si>
  <si>
    <t xml:space="preserve">根据省委、省政府《关于进一步实施“社会安全工程”的意见》（冀字[2005]15号）要求，
1、一期工程2012—2016年每年支付服务费2162万元。
2、一期工程2014年新增监控点位，待2016年正式验收后，2016—2020年每年支付服务费180万元。
3、二期项目2016-2018分三年负担378万元（平均每年126万元）。 </t>
    <phoneticPr fontId="18" type="noConversion"/>
  </si>
  <si>
    <t>非税收入安排。
根据《全国环境监测站建设标准》（环发[2007]56号）要求，建设实验室，项目总投资1600万元，2015—2018年分四年实施，2015年已安排资金300万元，2016年安排资金250万元。</t>
    <phoneticPr fontId="18" type="noConversion"/>
  </si>
  <si>
    <t>市环境  监测站</t>
    <phoneticPr fontId="18" type="noConversion"/>
  </si>
  <si>
    <t>土地出让金安排。
1、市政道桥工程资金43057万元，用于市城区路网、管网等建设。  （根据工程进度，2015—2017年按照4:4:2安排资金）
2、园林绿化工程资金5921万元，用于世园会周边道路、市区重点道  路、新建道路等绿化项目。</t>
    <phoneticPr fontId="18" type="noConversion"/>
  </si>
  <si>
    <t>林业改革发展      （国家重点防护林工程配套资金）</t>
    <phoneticPr fontId="18" type="noConversion"/>
  </si>
  <si>
    <t>农村社会发展项目    (农村产权流转交易市场建设、土地承包经营权确权登记颁证)</t>
    <phoneticPr fontId="18" type="noConversion"/>
  </si>
  <si>
    <t xml:space="preserve">1、安排抚恤补助资金1865万元（带病回乡退伍军人生活补助439万元、参战涉核退役人员生活补助292万元、在乡复员军人生活补助94万元、60周岁烈士子女和建国前错杀后被平反人员子女生活补助78万元、优抚对象生活补助资金300万元、优抚对象医疗补助经费562万元、原8023部队和其他参加核试验军队退役人员相关补助100万元）。
2、根据《关于认真做好义务兵家庭优待金发放有关工作的通知》（冀财社[2014]13号）规定，义务兵家庭优待金省、市、县 2:3:5 比例分担。市财政需安排义务兵家庭优待金2416万元。
3、自2013年夏秋季征兵起，我市赴西藏、新疆现役士兵，每人每年增发义务兵家庭优待金2万元，所需资金由市、县两级财政按3:7比例分担，市财政需安排资金175万元。
4、走访慰问烈士遗属、残疾军人等优抚对象，需安排资金30万元。                                     </t>
    <phoneticPr fontId="18" type="noConversion"/>
  </si>
  <si>
    <t>根据市政府会议纪要（2009）134号精神，帮助解决丰润铁路医院移交后存在的问题和困难，市财政从2010年开始，在十年内对丰润区给予一定资金支持：2010—2014年每年安排资金600万元，2015—2019年每年安排资金500万元。</t>
    <phoneticPr fontId="18" type="noConversion"/>
  </si>
  <si>
    <t>1、旱厕改造资金1500万元。按照《唐山市农村改厕工作推进方案》（唐办发[2013]19号）精神，2016年全市改厕任务5万座，市财政按照300元/座的标准予以奖补（含省直管县）。                                           2、美丽乡村建设专项资金3390万元。按照省重点片区打造要求，用于市、县重点片区道路硬化、绿化、垃圾处理、污水处理等12项行动。</t>
    <phoneticPr fontId="18" type="noConversion"/>
  </si>
</sst>
</file>

<file path=xl/styles.xml><?xml version="1.0" encoding="utf-8"?>
<styleSheet xmlns="http://schemas.openxmlformats.org/spreadsheetml/2006/main">
  <numFmts count="2">
    <numFmt numFmtId="176" formatCode="0_ "/>
    <numFmt numFmtId="177" formatCode="0_);[Red]\(0\)"/>
  </numFmts>
  <fonts count="22">
    <font>
      <sz val="11"/>
      <color theme="1"/>
      <name val="宋体"/>
      <charset val="134"/>
      <scheme val="minor"/>
    </font>
    <font>
      <sz val="10"/>
      <name val="Arial"/>
      <family val="2"/>
    </font>
    <font>
      <sz val="9"/>
      <color indexed="8"/>
      <name val="SimSun"/>
      <charset val="134"/>
    </font>
    <font>
      <sz val="9"/>
      <name val="宋体"/>
      <charset val="134"/>
    </font>
    <font>
      <sz val="9"/>
      <name val="SimSun"/>
      <charset val="134"/>
    </font>
    <font>
      <b/>
      <sz val="9"/>
      <name val="SimSun"/>
      <charset val="134"/>
    </font>
    <font>
      <sz val="9"/>
      <color indexed="8"/>
      <name val="宋体"/>
      <charset val="134"/>
    </font>
    <font>
      <b/>
      <sz val="20"/>
      <name val="宋体"/>
      <charset val="134"/>
    </font>
    <font>
      <b/>
      <sz val="9"/>
      <name val="宋体"/>
      <charset val="134"/>
    </font>
    <font>
      <b/>
      <sz val="9"/>
      <color indexed="8"/>
      <name val="SimSun"/>
      <charset val="134"/>
    </font>
    <font>
      <sz val="12"/>
      <name val="宋体"/>
      <charset val="134"/>
    </font>
    <font>
      <b/>
      <sz val="10"/>
      <name val="宋体"/>
      <charset val="134"/>
    </font>
    <font>
      <sz val="9"/>
      <color indexed="8"/>
      <name val="宋体"/>
      <charset val="134"/>
    </font>
    <font>
      <b/>
      <sz val="9"/>
      <name val="宋体"/>
      <charset val="134"/>
    </font>
    <font>
      <sz val="9"/>
      <name val="宋体"/>
      <charset val="134"/>
    </font>
    <font>
      <sz val="8"/>
      <name val="宋体"/>
      <charset val="134"/>
    </font>
    <font>
      <b/>
      <sz val="9"/>
      <color indexed="8"/>
      <name val="宋体"/>
      <charset val="134"/>
    </font>
    <font>
      <b/>
      <sz val="8"/>
      <name val="宋体"/>
      <charset val="134"/>
    </font>
    <font>
      <sz val="9"/>
      <name val="宋体"/>
      <charset val="134"/>
    </font>
    <font>
      <sz val="11"/>
      <color indexed="8"/>
      <name val="宋体"/>
      <charset val="134"/>
    </font>
    <font>
      <sz val="8"/>
      <name val="SimSun"/>
      <charset val="134"/>
    </font>
    <font>
      <b/>
      <sz val="16"/>
      <name val="黑体"/>
      <charset val="134"/>
    </font>
  </fonts>
  <fills count="5">
    <fill>
      <patternFill patternType="none"/>
    </fill>
    <fill>
      <patternFill patternType="gray125"/>
    </fill>
    <fill>
      <patternFill patternType="solid">
        <fgColor indexed="9"/>
        <bgColor indexed="64"/>
      </patternFill>
    </fill>
    <fill>
      <patternFill patternType="solid">
        <fgColor indexed="9"/>
        <bgColor indexed="10"/>
      </patternFill>
    </fill>
    <fill>
      <patternFill patternType="solid">
        <fgColor indexed="1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4">
    <xf numFmtId="0" fontId="0" fillId="0" borderId="0">
      <alignment vertical="center"/>
    </xf>
    <xf numFmtId="0" fontId="1" fillId="0" borderId="0"/>
    <xf numFmtId="0" fontId="10" fillId="0" borderId="0"/>
    <xf numFmtId="0" fontId="1" fillId="0" borderId="0"/>
  </cellStyleXfs>
  <cellXfs count="111">
    <xf numFmtId="0" fontId="0" fillId="0" borderId="0" xfId="0">
      <alignment vertical="center"/>
    </xf>
    <xf numFmtId="0" fontId="2" fillId="0" borderId="1" xfId="3" applyFont="1" applyFill="1" applyBorder="1" applyAlignment="1">
      <alignment horizontal="left" vertical="center" wrapText="1"/>
    </xf>
    <xf numFmtId="176" fontId="2" fillId="0" borderId="1" xfId="3" applyNumberFormat="1" applyFont="1" applyFill="1" applyBorder="1" applyAlignment="1">
      <alignment horizontal="right" vertical="center" wrapText="1"/>
    </xf>
    <xf numFmtId="0" fontId="2" fillId="2" borderId="1" xfId="3" applyFont="1" applyFill="1" applyBorder="1" applyAlignment="1">
      <alignment horizontal="center" vertical="center" wrapText="1"/>
    </xf>
    <xf numFmtId="0" fontId="2" fillId="2" borderId="1" xfId="3" applyFont="1" applyFill="1" applyBorder="1" applyAlignment="1">
      <alignment horizontal="left" vertical="center" wrapText="1"/>
    </xf>
    <xf numFmtId="176" fontId="4" fillId="2" borderId="1" xfId="3" applyNumberFormat="1" applyFont="1" applyFill="1" applyBorder="1" applyAlignment="1">
      <alignment horizontal="right" vertical="center" wrapText="1"/>
    </xf>
    <xf numFmtId="176" fontId="2" fillId="2" borderId="1" xfId="3" applyNumberFormat="1" applyFont="1" applyFill="1" applyBorder="1" applyAlignment="1">
      <alignment horizontal="right" vertical="center" wrapText="1"/>
    </xf>
    <xf numFmtId="0" fontId="4" fillId="2" borderId="1" xfId="3" applyFont="1" applyFill="1" applyBorder="1" applyAlignment="1">
      <alignment horizontal="left" vertical="center" wrapText="1"/>
    </xf>
    <xf numFmtId="0" fontId="2" fillId="2" borderId="1" xfId="1" applyFont="1" applyFill="1" applyBorder="1" applyAlignment="1">
      <alignment horizontal="left" vertical="center" wrapText="1"/>
    </xf>
    <xf numFmtId="176" fontId="2" fillId="3" borderId="1" xfId="3" applyNumberFormat="1" applyFont="1" applyFill="1" applyBorder="1" applyAlignment="1">
      <alignment horizontal="right" vertical="center" wrapText="1"/>
    </xf>
    <xf numFmtId="0" fontId="4" fillId="2" borderId="0" xfId="3" applyFont="1" applyFill="1" applyBorder="1" applyAlignment="1">
      <alignment horizontal="right" vertical="center" wrapText="1"/>
    </xf>
    <xf numFmtId="0" fontId="4" fillId="2" borderId="1" xfId="3" applyFont="1" applyFill="1" applyBorder="1" applyAlignment="1">
      <alignment horizontal="center" vertical="center" wrapText="1"/>
    </xf>
    <xf numFmtId="176" fontId="2" fillId="2" borderId="1" xfId="3" applyNumberFormat="1" applyFont="1" applyFill="1" applyBorder="1" applyAlignment="1">
      <alignment horizontal="right" vertical="center" shrinkToFit="1"/>
    </xf>
    <xf numFmtId="0" fontId="1" fillId="2" borderId="1" xfId="3" applyFont="1" applyFill="1" applyBorder="1" applyAlignment="1">
      <alignment horizontal="right"/>
    </xf>
    <xf numFmtId="176" fontId="4" fillId="2" borderId="1" xfId="3" applyNumberFormat="1" applyFont="1" applyFill="1" applyBorder="1" applyAlignment="1">
      <alignment horizontal="right" vertical="center" shrinkToFit="1"/>
    </xf>
    <xf numFmtId="176" fontId="4" fillId="2" borderId="1" xfId="1" applyNumberFormat="1" applyFont="1" applyFill="1" applyBorder="1" applyAlignment="1">
      <alignment horizontal="right" vertical="center" wrapText="1"/>
    </xf>
    <xf numFmtId="0" fontId="2" fillId="0" borderId="1" xfId="3" applyFont="1" applyFill="1" applyBorder="1" applyAlignment="1">
      <alignment horizontal="center" vertical="center" wrapText="1"/>
    </xf>
    <xf numFmtId="0" fontId="4" fillId="0" borderId="1" xfId="3" applyFont="1" applyFill="1" applyBorder="1" applyAlignment="1">
      <alignment horizontal="center" vertical="center" wrapText="1"/>
    </xf>
    <xf numFmtId="0" fontId="4" fillId="0" borderId="1" xfId="3" applyFont="1" applyFill="1" applyBorder="1" applyAlignment="1">
      <alignment horizontal="left" vertical="center" wrapText="1"/>
    </xf>
    <xf numFmtId="176" fontId="4" fillId="0" borderId="1" xfId="3" applyNumberFormat="1" applyFont="1" applyFill="1" applyBorder="1" applyAlignment="1">
      <alignment horizontal="right" vertical="center" wrapText="1"/>
    </xf>
    <xf numFmtId="0" fontId="4" fillId="2" borderId="1" xfId="1" applyFont="1" applyFill="1" applyBorder="1" applyAlignment="1">
      <alignment horizontal="left" vertical="center" wrapText="1"/>
    </xf>
    <xf numFmtId="0" fontId="4" fillId="0" borderId="1" xfId="1" applyFont="1" applyFill="1" applyBorder="1" applyAlignment="1">
      <alignment horizontal="left" vertical="center" wrapText="1"/>
    </xf>
    <xf numFmtId="176" fontId="4" fillId="0" borderId="1" xfId="1" applyNumberFormat="1" applyFont="1" applyFill="1" applyBorder="1" applyAlignment="1">
      <alignment horizontal="right" vertical="center" wrapText="1"/>
    </xf>
    <xf numFmtId="0" fontId="4" fillId="0" borderId="1" xfId="1" applyFont="1" applyFill="1" applyBorder="1" applyAlignment="1">
      <alignment horizontal="center" vertical="center" wrapText="1"/>
    </xf>
    <xf numFmtId="0" fontId="11" fillId="4" borderId="1" xfId="1" applyFont="1" applyFill="1" applyBorder="1" applyAlignment="1">
      <alignment horizontal="center" vertical="center" wrapText="1"/>
    </xf>
    <xf numFmtId="0" fontId="5" fillId="4" borderId="1" xfId="3" applyFont="1" applyFill="1" applyBorder="1" applyAlignment="1">
      <alignment horizontal="left" vertical="center" wrapText="1"/>
    </xf>
    <xf numFmtId="0" fontId="5" fillId="4" borderId="1" xfId="3" applyFont="1" applyFill="1" applyBorder="1" applyAlignment="1">
      <alignment horizontal="center" vertical="center" wrapText="1"/>
    </xf>
    <xf numFmtId="0" fontId="12" fillId="2" borderId="1" xfId="3" applyFont="1" applyFill="1" applyBorder="1" applyAlignment="1">
      <alignment horizontal="center" vertical="center" wrapText="1"/>
    </xf>
    <xf numFmtId="0" fontId="13" fillId="4" borderId="1" xfId="3" applyFont="1" applyFill="1" applyBorder="1" applyAlignment="1">
      <alignment horizontal="center" vertical="center" wrapText="1"/>
    </xf>
    <xf numFmtId="0" fontId="12" fillId="2" borderId="1" xfId="3" applyFont="1" applyFill="1" applyBorder="1" applyAlignment="1">
      <alignment horizontal="left" vertical="center" wrapText="1"/>
    </xf>
    <xf numFmtId="176" fontId="2" fillId="0" borderId="1" xfId="3" applyNumberFormat="1" applyFont="1" applyFill="1" applyBorder="1" applyAlignment="1">
      <alignment horizontal="right" vertical="center" shrinkToFit="1"/>
    </xf>
    <xf numFmtId="176" fontId="5" fillId="4" borderId="1" xfId="3" applyNumberFormat="1" applyFont="1" applyFill="1" applyBorder="1" applyAlignment="1">
      <alignment horizontal="right" vertical="center" wrapText="1"/>
    </xf>
    <xf numFmtId="0" fontId="14" fillId="2" borderId="1" xfId="3" applyFont="1" applyFill="1" applyBorder="1" applyAlignment="1">
      <alignment horizontal="center" vertical="center" wrapText="1"/>
    </xf>
    <xf numFmtId="176" fontId="5" fillId="4" borderId="1" xfId="3" applyNumberFormat="1" applyFont="1" applyFill="1" applyBorder="1" applyAlignment="1">
      <alignment horizontal="right" vertical="center" shrinkToFit="1"/>
    </xf>
    <xf numFmtId="0" fontId="8" fillId="4" borderId="1" xfId="3" applyFont="1" applyFill="1" applyBorder="1" applyAlignment="1">
      <alignment horizontal="left" vertical="center" wrapText="1"/>
    </xf>
    <xf numFmtId="0" fontId="3" fillId="2" borderId="1" xfId="3" applyFont="1" applyFill="1" applyBorder="1" applyAlignment="1">
      <alignment horizontal="left" vertical="center" wrapText="1"/>
    </xf>
    <xf numFmtId="0" fontId="13" fillId="4" borderId="1" xfId="1" applyFont="1" applyFill="1" applyBorder="1" applyAlignment="1">
      <alignment horizontal="center" vertical="center" wrapText="1"/>
    </xf>
    <xf numFmtId="0" fontId="5" fillId="4" borderId="1" xfId="1" applyFont="1" applyFill="1" applyBorder="1" applyAlignment="1">
      <alignment horizontal="center" vertical="center" wrapText="1"/>
    </xf>
    <xf numFmtId="176" fontId="5" fillId="4" borderId="1" xfId="1" applyNumberFormat="1" applyFont="1" applyFill="1" applyBorder="1" applyAlignment="1">
      <alignment horizontal="right" vertical="center" wrapText="1"/>
    </xf>
    <xf numFmtId="0" fontId="8" fillId="4" borderId="1" xfId="1" applyFont="1" applyFill="1" applyBorder="1" applyAlignment="1">
      <alignment horizontal="left" vertical="center" wrapText="1"/>
    </xf>
    <xf numFmtId="0" fontId="5" fillId="4" borderId="1" xfId="1" applyFont="1" applyFill="1" applyBorder="1" applyAlignment="1">
      <alignment horizontal="left" vertical="center" wrapText="1"/>
    </xf>
    <xf numFmtId="0" fontId="14" fillId="0" borderId="1" xfId="3" applyFont="1" applyFill="1" applyBorder="1" applyAlignment="1">
      <alignment horizontal="center" vertical="center" wrapText="1"/>
    </xf>
    <xf numFmtId="0" fontId="14" fillId="0" borderId="1" xfId="1" applyFont="1" applyFill="1" applyBorder="1" applyAlignment="1">
      <alignment horizontal="center" vertical="center" wrapText="1"/>
    </xf>
    <xf numFmtId="0" fontId="13" fillId="4" borderId="1" xfId="3" applyFont="1" applyFill="1" applyBorder="1" applyAlignment="1">
      <alignment horizontal="left" vertical="center" wrapText="1"/>
    </xf>
    <xf numFmtId="0" fontId="13" fillId="4" borderId="1" xfId="3" applyFont="1" applyFill="1" applyBorder="1" applyAlignment="1">
      <alignment horizontal="center" vertical="center"/>
    </xf>
    <xf numFmtId="0" fontId="14" fillId="0" borderId="1" xfId="3" applyFont="1" applyBorder="1" applyAlignment="1">
      <alignment horizontal="center" vertical="center" wrapText="1"/>
    </xf>
    <xf numFmtId="0" fontId="14" fillId="0" borderId="1" xfId="3" applyFont="1" applyBorder="1" applyAlignment="1">
      <alignment horizontal="left" vertical="center" wrapText="1"/>
    </xf>
    <xf numFmtId="176" fontId="14" fillId="0" borderId="1" xfId="3" applyNumberFormat="1" applyFont="1" applyBorder="1" applyAlignment="1">
      <alignment horizontal="right" vertical="center" wrapText="1"/>
    </xf>
    <xf numFmtId="0" fontId="4" fillId="2" borderId="1" xfId="1" applyFont="1" applyFill="1" applyBorder="1" applyAlignment="1">
      <alignment horizontal="center" vertical="center" wrapText="1"/>
    </xf>
    <xf numFmtId="0" fontId="14" fillId="2" borderId="1" xfId="1" applyFont="1" applyFill="1" applyBorder="1" applyAlignment="1">
      <alignment horizontal="center" vertical="center" wrapText="1"/>
    </xf>
    <xf numFmtId="0" fontId="15" fillId="2" borderId="1" xfId="3" applyFont="1" applyFill="1" applyBorder="1" applyAlignment="1">
      <alignment horizontal="center" vertical="center" wrapText="1"/>
    </xf>
    <xf numFmtId="0" fontId="16" fillId="4" borderId="1" xfId="3" applyFont="1" applyFill="1" applyBorder="1" applyAlignment="1">
      <alignment horizontal="center" vertical="center" wrapText="1"/>
    </xf>
    <xf numFmtId="0" fontId="9" fillId="4" borderId="1" xfId="3" applyFont="1" applyFill="1" applyBorder="1" applyAlignment="1">
      <alignment horizontal="center" vertical="center" wrapText="1"/>
    </xf>
    <xf numFmtId="176" fontId="9" fillId="4" borderId="1" xfId="3" applyNumberFormat="1" applyFont="1" applyFill="1" applyBorder="1" applyAlignment="1">
      <alignment horizontal="right" vertical="center" shrinkToFit="1"/>
    </xf>
    <xf numFmtId="0" fontId="9" fillId="4" borderId="1" xfId="3" applyFont="1" applyFill="1" applyBorder="1" applyAlignment="1">
      <alignment horizontal="left" vertical="center" wrapText="1"/>
    </xf>
    <xf numFmtId="0" fontId="12" fillId="0" borderId="1" xfId="3" applyFont="1" applyFill="1" applyBorder="1" applyAlignment="1">
      <alignment horizontal="center" vertical="center" wrapText="1"/>
    </xf>
    <xf numFmtId="177" fontId="2" fillId="2" borderId="1" xfId="3" applyNumberFormat="1" applyFont="1" applyFill="1" applyBorder="1" applyAlignment="1">
      <alignment horizontal="right" vertical="center" shrinkToFit="1"/>
    </xf>
    <xf numFmtId="177" fontId="2" fillId="2" borderId="1" xfId="3" applyNumberFormat="1" applyFont="1" applyFill="1" applyBorder="1" applyAlignment="1">
      <alignment horizontal="right" vertical="center" wrapText="1"/>
    </xf>
    <xf numFmtId="3" fontId="2" fillId="2" borderId="1" xfId="3" applyNumberFormat="1" applyFont="1" applyFill="1" applyBorder="1" applyAlignment="1">
      <alignment horizontal="right" vertical="center" wrapText="1"/>
    </xf>
    <xf numFmtId="0" fontId="12" fillId="2"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3" borderId="1" xfId="3" applyFont="1" applyFill="1" applyBorder="1" applyAlignment="1">
      <alignment horizontal="left" vertical="center" wrapText="1"/>
    </xf>
    <xf numFmtId="176" fontId="4" fillId="3" borderId="1" xfId="3" applyNumberFormat="1" applyFont="1" applyFill="1" applyBorder="1" applyAlignment="1">
      <alignment horizontal="right" vertical="center" wrapText="1"/>
    </xf>
    <xf numFmtId="0" fontId="2" fillId="0" borderId="1" xfId="1" applyFont="1" applyFill="1" applyBorder="1" applyAlignment="1">
      <alignment horizontal="left" vertical="center" wrapText="1"/>
    </xf>
    <xf numFmtId="176" fontId="2" fillId="0" borderId="1" xfId="1" applyNumberFormat="1" applyFont="1" applyFill="1" applyBorder="1" applyAlignment="1">
      <alignment horizontal="right" vertical="center" wrapText="1"/>
    </xf>
    <xf numFmtId="0" fontId="2" fillId="0" borderId="1"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3" fillId="0" borderId="1" xfId="1" applyFont="1" applyFill="1" applyBorder="1" applyAlignment="1">
      <alignment horizontal="left" vertical="center" wrapText="1"/>
    </xf>
    <xf numFmtId="0" fontId="3" fillId="0" borderId="1" xfId="3" applyFont="1" applyFill="1" applyBorder="1" applyAlignment="1">
      <alignment horizontal="left" vertical="center" wrapText="1"/>
    </xf>
    <xf numFmtId="0" fontId="14" fillId="2" borderId="1" xfId="3" applyFont="1" applyFill="1" applyBorder="1" applyAlignment="1">
      <alignment horizontal="left" vertical="center" wrapText="1"/>
    </xf>
    <xf numFmtId="0" fontId="12" fillId="2" borderId="1" xfId="1" applyFont="1" applyFill="1" applyBorder="1" applyAlignment="1">
      <alignment horizontal="left" vertical="center" wrapText="1"/>
    </xf>
    <xf numFmtId="0" fontId="14" fillId="0" borderId="1" xfId="3" applyFont="1" applyBorder="1" applyAlignment="1">
      <alignment vertical="center" wrapText="1"/>
    </xf>
    <xf numFmtId="0" fontId="6" fillId="0" borderId="1" xfId="3" applyFont="1" applyFill="1" applyBorder="1" applyAlignment="1">
      <alignment horizontal="left" vertical="center" wrapText="1"/>
    </xf>
    <xf numFmtId="176" fontId="4" fillId="0" borderId="1" xfId="3" applyNumberFormat="1" applyFont="1" applyFill="1" applyBorder="1" applyAlignment="1">
      <alignment horizontal="right" vertical="center" shrinkToFit="1"/>
    </xf>
    <xf numFmtId="177" fontId="4" fillId="2" borderId="0" xfId="3" applyNumberFormat="1" applyFont="1" applyFill="1" applyBorder="1" applyAlignment="1">
      <alignment horizontal="right" vertical="center" wrapText="1"/>
    </xf>
    <xf numFmtId="177" fontId="5" fillId="4" borderId="1" xfId="3" applyNumberFormat="1" applyFont="1" applyFill="1" applyBorder="1" applyAlignment="1">
      <alignment horizontal="right" vertical="center" wrapText="1"/>
    </xf>
    <xf numFmtId="177" fontId="4" fillId="2" borderId="1" xfId="3" applyNumberFormat="1" applyFont="1" applyFill="1" applyBorder="1" applyAlignment="1">
      <alignment horizontal="right" vertical="center" wrapText="1"/>
    </xf>
    <xf numFmtId="177" fontId="9" fillId="4" borderId="1" xfId="3" applyNumberFormat="1" applyFont="1" applyFill="1" applyBorder="1" applyAlignment="1">
      <alignment horizontal="right" vertical="center" shrinkToFit="1"/>
    </xf>
    <xf numFmtId="177" fontId="5" fillId="4" borderId="1" xfId="3" applyNumberFormat="1" applyFont="1" applyFill="1" applyBorder="1" applyAlignment="1">
      <alignment horizontal="right" vertical="center" shrinkToFit="1"/>
    </xf>
    <xf numFmtId="177" fontId="4" fillId="0" borderId="1" xfId="3" applyNumberFormat="1" applyFont="1" applyFill="1" applyBorder="1" applyAlignment="1">
      <alignment horizontal="right" vertical="center" wrapText="1"/>
    </xf>
    <xf numFmtId="177" fontId="2" fillId="0" borderId="1" xfId="3" applyNumberFormat="1" applyFont="1" applyFill="1" applyBorder="1" applyAlignment="1">
      <alignment horizontal="right" vertical="center" wrapText="1"/>
    </xf>
    <xf numFmtId="177" fontId="4" fillId="2" borderId="1" xfId="1" applyNumberFormat="1" applyFont="1" applyFill="1" applyBorder="1" applyAlignment="1">
      <alignment horizontal="right" vertical="center" wrapText="1"/>
    </xf>
    <xf numFmtId="177" fontId="4" fillId="3" borderId="1" xfId="3" applyNumberFormat="1" applyFont="1" applyFill="1" applyBorder="1" applyAlignment="1">
      <alignment horizontal="right" vertical="center" wrapText="1"/>
    </xf>
    <xf numFmtId="177" fontId="2" fillId="0" borderId="1" xfId="1" applyNumberFormat="1" applyFont="1" applyFill="1" applyBorder="1" applyAlignment="1">
      <alignment horizontal="right" vertical="center" wrapText="1"/>
    </xf>
    <xf numFmtId="177" fontId="4" fillId="2" borderId="1" xfId="3" applyNumberFormat="1" applyFont="1" applyFill="1" applyBorder="1" applyAlignment="1">
      <alignment horizontal="right" vertical="center" shrinkToFit="1"/>
    </xf>
    <xf numFmtId="177" fontId="5" fillId="4" borderId="1" xfId="1" applyNumberFormat="1" applyFont="1" applyFill="1" applyBorder="1" applyAlignment="1">
      <alignment horizontal="right" vertical="center" wrapText="1"/>
    </xf>
    <xf numFmtId="177" fontId="4" fillId="0" borderId="1" xfId="1" applyNumberFormat="1" applyFont="1" applyFill="1" applyBorder="1" applyAlignment="1">
      <alignment horizontal="right" vertical="center" wrapText="1"/>
    </xf>
    <xf numFmtId="177" fontId="1" fillId="2" borderId="1" xfId="3" applyNumberFormat="1" applyFont="1" applyFill="1" applyBorder="1" applyAlignment="1">
      <alignment horizontal="right"/>
    </xf>
    <xf numFmtId="0" fontId="14" fillId="0" borderId="1" xfId="1" applyFont="1" applyFill="1" applyBorder="1" applyAlignment="1">
      <alignment horizontal="left" vertical="center" wrapText="1"/>
    </xf>
    <xf numFmtId="0" fontId="17" fillId="4" borderId="1" xfId="3" applyFont="1" applyFill="1" applyBorder="1" applyAlignment="1">
      <alignment horizontal="center" vertical="center" wrapText="1"/>
    </xf>
    <xf numFmtId="0" fontId="14" fillId="2" borderId="1" xfId="3" applyFont="1" applyFill="1" applyBorder="1" applyAlignment="1">
      <alignment horizontal="justify" vertical="center" wrapText="1"/>
    </xf>
    <xf numFmtId="0" fontId="15" fillId="2" borderId="1" xfId="1" applyFont="1" applyFill="1" applyBorder="1" applyAlignment="1">
      <alignment horizontal="center" vertical="center" wrapText="1"/>
    </xf>
    <xf numFmtId="0" fontId="14" fillId="2" borderId="1" xfId="1" applyFont="1" applyFill="1" applyBorder="1" applyAlignment="1">
      <alignment horizontal="left" vertical="center" wrapText="1"/>
    </xf>
    <xf numFmtId="0" fontId="19" fillId="2" borderId="0" xfId="0" applyFont="1" applyFill="1">
      <alignment vertical="center"/>
    </xf>
    <xf numFmtId="0" fontId="20" fillId="2" borderId="1" xfId="3" applyFont="1" applyFill="1" applyBorder="1" applyAlignment="1">
      <alignment horizontal="center" vertical="center" wrapText="1"/>
    </xf>
    <xf numFmtId="0" fontId="11" fillId="4" borderId="1" xfId="1" applyFont="1" applyFill="1" applyBorder="1" applyAlignment="1">
      <alignment horizontal="left" vertical="center" wrapText="1"/>
    </xf>
    <xf numFmtId="0" fontId="0" fillId="0" borderId="0" xfId="0" applyAlignment="1">
      <alignment horizontal="left" vertical="center"/>
    </xf>
    <xf numFmtId="177" fontId="0" fillId="0" borderId="0" xfId="0" applyNumberFormat="1">
      <alignment vertical="center"/>
    </xf>
    <xf numFmtId="0" fontId="6" fillId="2" borderId="1" xfId="3" applyFont="1" applyFill="1" applyBorder="1" applyAlignment="1">
      <alignment horizontal="center" vertical="center" wrapText="1"/>
    </xf>
    <xf numFmtId="0" fontId="19" fillId="0" borderId="0" xfId="0" applyFont="1">
      <alignment vertical="center"/>
    </xf>
    <xf numFmtId="0" fontId="4" fillId="2" borderId="2" xfId="3" applyFont="1" applyFill="1" applyBorder="1" applyAlignment="1">
      <alignment horizontal="center" vertical="center" wrapText="1"/>
    </xf>
    <xf numFmtId="0" fontId="4" fillId="2" borderId="3" xfId="3" applyFont="1" applyFill="1" applyBorder="1" applyAlignment="1">
      <alignment horizontal="center" vertical="center" wrapText="1"/>
    </xf>
    <xf numFmtId="0" fontId="14" fillId="0" borderId="2" xfId="3" applyFont="1" applyFill="1" applyBorder="1" applyAlignment="1">
      <alignment horizontal="center" vertical="center" wrapText="1"/>
    </xf>
    <xf numFmtId="0" fontId="14" fillId="0" borderId="3" xfId="3" applyFont="1" applyFill="1" applyBorder="1" applyAlignment="1">
      <alignment horizontal="center" vertical="center" wrapText="1"/>
    </xf>
    <xf numFmtId="0" fontId="21" fillId="2" borderId="0"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4" fillId="2" borderId="0" xfId="3" applyFont="1" applyFill="1" applyBorder="1" applyAlignment="1">
      <alignment horizontal="left" vertical="center" wrapText="1"/>
    </xf>
    <xf numFmtId="0" fontId="10" fillId="2" borderId="4" xfId="3" applyFont="1" applyFill="1" applyBorder="1" applyAlignment="1">
      <alignment horizontal="center" vertical="center" wrapText="1"/>
    </xf>
    <xf numFmtId="0" fontId="4" fillId="2" borderId="4" xfId="3" applyFont="1" applyFill="1" applyBorder="1" applyAlignment="1">
      <alignment horizontal="center" vertical="center" wrapText="1"/>
    </xf>
    <xf numFmtId="177" fontId="4" fillId="2" borderId="2" xfId="3" applyNumberFormat="1" applyFont="1" applyFill="1" applyBorder="1" applyAlignment="1">
      <alignment horizontal="center" vertical="center" wrapText="1"/>
    </xf>
    <xf numFmtId="177" fontId="4" fillId="2" borderId="3" xfId="3" applyNumberFormat="1" applyFont="1" applyFill="1" applyBorder="1" applyAlignment="1">
      <alignment horizontal="center" vertical="center" wrapText="1"/>
    </xf>
  </cellXfs>
  <cellStyles count="4">
    <cellStyle name="常规" xfId="0" builtinId="0"/>
    <cellStyle name="常规 2" xfId="1"/>
    <cellStyle name="常规 3" xfId="2"/>
    <cellStyle name="常规 4" xfId="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230"/>
  <sheetViews>
    <sheetView showZeros="0" tabSelected="1" topLeftCell="A166" workbookViewId="0">
      <selection activeCell="H170" sqref="H170"/>
    </sheetView>
  </sheetViews>
  <sheetFormatPr defaultRowHeight="13.5"/>
  <cols>
    <col min="1" max="1" width="5.25" customWidth="1"/>
    <col min="2" max="2" width="16.375" style="96" customWidth="1"/>
    <col min="3" max="3" width="8.75" customWidth="1"/>
    <col min="4" max="4" width="7.75" customWidth="1"/>
    <col min="5" max="5" width="8.125" customWidth="1"/>
    <col min="6" max="6" width="5.75" customWidth="1"/>
    <col min="7" max="7" width="8" customWidth="1"/>
    <col min="8" max="8" width="51.25" customWidth="1"/>
    <col min="9" max="10" width="8.5" customWidth="1"/>
  </cols>
  <sheetData>
    <row r="1" spans="1:12" ht="33.950000000000003" customHeight="1">
      <c r="A1" s="104" t="s">
        <v>566</v>
      </c>
      <c r="B1" s="105"/>
      <c r="C1" s="105"/>
      <c r="D1" s="105"/>
      <c r="E1" s="105"/>
      <c r="F1" s="105"/>
      <c r="G1" s="105"/>
      <c r="H1" s="105"/>
      <c r="I1" s="105"/>
      <c r="J1" s="105"/>
    </row>
    <row r="2" spans="1:12" ht="20.100000000000001" customHeight="1">
      <c r="A2" s="106"/>
      <c r="B2" s="106"/>
      <c r="C2" s="10"/>
      <c r="D2" s="74"/>
      <c r="E2" s="10"/>
      <c r="F2" s="10"/>
      <c r="G2" s="10"/>
      <c r="H2" s="107" t="s">
        <v>581</v>
      </c>
      <c r="I2" s="108"/>
      <c r="J2" s="108"/>
    </row>
    <row r="3" spans="1:12" ht="24.95" customHeight="1">
      <c r="A3" s="102" t="s">
        <v>25</v>
      </c>
      <c r="B3" s="100" t="s">
        <v>593</v>
      </c>
      <c r="C3" s="100" t="s">
        <v>26</v>
      </c>
      <c r="D3" s="109" t="s">
        <v>27</v>
      </c>
      <c r="E3" s="100" t="s">
        <v>28</v>
      </c>
      <c r="F3" s="100" t="s">
        <v>29</v>
      </c>
      <c r="G3" s="100" t="s">
        <v>30</v>
      </c>
      <c r="H3" s="100" t="s">
        <v>594</v>
      </c>
      <c r="I3" s="100" t="s">
        <v>31</v>
      </c>
      <c r="J3" s="100" t="s">
        <v>32</v>
      </c>
    </row>
    <row r="4" spans="1:12" ht="24.95" customHeight="1">
      <c r="A4" s="103"/>
      <c r="B4" s="101"/>
      <c r="C4" s="101"/>
      <c r="D4" s="110"/>
      <c r="E4" s="101"/>
      <c r="F4" s="101"/>
      <c r="G4" s="101"/>
      <c r="H4" s="101"/>
      <c r="I4" s="101"/>
      <c r="J4" s="101"/>
    </row>
    <row r="5" spans="1:12" ht="24.6" customHeight="1">
      <c r="A5" s="28"/>
      <c r="B5" s="24" t="s">
        <v>33</v>
      </c>
      <c r="C5" s="31">
        <v>1407528.77</v>
      </c>
      <c r="D5" s="75">
        <v>580576.71</v>
      </c>
      <c r="E5" s="31">
        <v>379311.12</v>
      </c>
      <c r="F5" s="31">
        <v>2546</v>
      </c>
      <c r="G5" s="31">
        <v>445094.94000000006</v>
      </c>
      <c r="H5" s="26"/>
      <c r="I5" s="26"/>
      <c r="J5" s="26"/>
      <c r="K5" s="97">
        <f>D6+D33+D35+D51+D70+D79+D85+D108+D119+D126+D157+D172+D177+D183+D192+D195+D200+D203+D222+D224</f>
        <v>580576.6</v>
      </c>
      <c r="L5" s="97">
        <f>D5-K5</f>
        <v>0.10999999998603016</v>
      </c>
    </row>
    <row r="6" spans="1:12" ht="21" customHeight="1">
      <c r="A6" s="28" t="s">
        <v>34</v>
      </c>
      <c r="B6" s="95" t="s">
        <v>35</v>
      </c>
      <c r="C6" s="31">
        <v>15406.45</v>
      </c>
      <c r="D6" s="75">
        <v>15173.45</v>
      </c>
      <c r="E6" s="31">
        <v>0</v>
      </c>
      <c r="F6" s="31">
        <v>0</v>
      </c>
      <c r="G6" s="31">
        <v>233</v>
      </c>
      <c r="H6" s="26"/>
      <c r="I6" s="26"/>
      <c r="J6" s="26"/>
    </row>
    <row r="7" spans="1:12" ht="27" customHeight="1">
      <c r="A7" s="32">
        <v>1</v>
      </c>
      <c r="B7" s="7" t="s">
        <v>36</v>
      </c>
      <c r="C7" s="14">
        <v>500</v>
      </c>
      <c r="D7" s="76">
        <v>500</v>
      </c>
      <c r="E7" s="5"/>
      <c r="F7" s="5"/>
      <c r="G7" s="5"/>
      <c r="H7" s="7" t="s">
        <v>37</v>
      </c>
      <c r="I7" s="11" t="s">
        <v>38</v>
      </c>
      <c r="J7" s="11" t="s">
        <v>38</v>
      </c>
    </row>
    <row r="8" spans="1:12" ht="27" customHeight="1">
      <c r="A8" s="32">
        <v>2</v>
      </c>
      <c r="B8" s="7" t="s">
        <v>39</v>
      </c>
      <c r="C8" s="14">
        <v>230</v>
      </c>
      <c r="D8" s="76">
        <v>230</v>
      </c>
      <c r="E8" s="5"/>
      <c r="F8" s="5"/>
      <c r="G8" s="5">
        <v>0</v>
      </c>
      <c r="H8" s="7" t="s">
        <v>40</v>
      </c>
      <c r="I8" s="11" t="s">
        <v>41</v>
      </c>
      <c r="J8" s="11" t="s">
        <v>41</v>
      </c>
    </row>
    <row r="9" spans="1:12" ht="73.150000000000006" customHeight="1">
      <c r="A9" s="32">
        <v>3</v>
      </c>
      <c r="B9" s="7" t="s">
        <v>42</v>
      </c>
      <c r="C9" s="14">
        <v>1200</v>
      </c>
      <c r="D9" s="76">
        <v>1200</v>
      </c>
      <c r="E9" s="5"/>
      <c r="F9" s="5"/>
      <c r="G9" s="5">
        <v>0</v>
      </c>
      <c r="H9" s="7" t="s">
        <v>43</v>
      </c>
      <c r="I9" s="11" t="s">
        <v>44</v>
      </c>
      <c r="J9" s="11" t="s">
        <v>44</v>
      </c>
    </row>
    <row r="10" spans="1:12" ht="66.599999999999994" customHeight="1">
      <c r="A10" s="32">
        <v>4</v>
      </c>
      <c r="B10" s="7" t="s">
        <v>45</v>
      </c>
      <c r="C10" s="14">
        <v>600</v>
      </c>
      <c r="D10" s="76">
        <v>600</v>
      </c>
      <c r="E10" s="5"/>
      <c r="F10" s="5"/>
      <c r="G10" s="5">
        <v>0</v>
      </c>
      <c r="H10" s="7" t="s">
        <v>582</v>
      </c>
      <c r="I10" s="11" t="s">
        <v>46</v>
      </c>
      <c r="J10" s="11" t="s">
        <v>47</v>
      </c>
    </row>
    <row r="11" spans="1:12" ht="37.9" customHeight="1">
      <c r="A11" s="32">
        <v>5</v>
      </c>
      <c r="B11" s="7" t="s">
        <v>48</v>
      </c>
      <c r="C11" s="14">
        <v>828</v>
      </c>
      <c r="D11" s="76">
        <v>828</v>
      </c>
      <c r="E11" s="5"/>
      <c r="F11" s="5"/>
      <c r="G11" s="5">
        <v>0</v>
      </c>
      <c r="H11" s="69" t="s">
        <v>49</v>
      </c>
      <c r="I11" s="11" t="s">
        <v>50</v>
      </c>
      <c r="J11" s="11" t="s">
        <v>41</v>
      </c>
    </row>
    <row r="12" spans="1:12" ht="59.45" customHeight="1">
      <c r="A12" s="32">
        <v>6</v>
      </c>
      <c r="B12" s="7" t="s">
        <v>51</v>
      </c>
      <c r="C12" s="14">
        <v>231</v>
      </c>
      <c r="D12" s="76">
        <v>231</v>
      </c>
      <c r="E12" s="5"/>
      <c r="F12" s="5"/>
      <c r="G12" s="5"/>
      <c r="H12" s="7" t="s">
        <v>52</v>
      </c>
      <c r="I12" s="11" t="s">
        <v>53</v>
      </c>
      <c r="J12" s="11" t="s">
        <v>54</v>
      </c>
    </row>
    <row r="13" spans="1:12" ht="34.15" customHeight="1">
      <c r="A13" s="32">
        <v>7</v>
      </c>
      <c r="B13" s="7" t="s">
        <v>55</v>
      </c>
      <c r="C13" s="14">
        <v>200</v>
      </c>
      <c r="D13" s="76">
        <v>200</v>
      </c>
      <c r="E13" s="5"/>
      <c r="F13" s="5"/>
      <c r="G13" s="5">
        <v>0</v>
      </c>
      <c r="H13" s="7" t="s">
        <v>56</v>
      </c>
      <c r="I13" s="11" t="s">
        <v>57</v>
      </c>
      <c r="J13" s="11" t="s">
        <v>54</v>
      </c>
    </row>
    <row r="14" spans="1:12" ht="50.1" customHeight="1">
      <c r="A14" s="32">
        <v>8</v>
      </c>
      <c r="B14" s="7" t="s">
        <v>58</v>
      </c>
      <c r="C14" s="14">
        <v>300</v>
      </c>
      <c r="D14" s="76">
        <v>300</v>
      </c>
      <c r="E14" s="5"/>
      <c r="F14" s="5"/>
      <c r="G14" s="5">
        <v>0</v>
      </c>
      <c r="H14" s="7" t="s">
        <v>583</v>
      </c>
      <c r="I14" s="11" t="s">
        <v>59</v>
      </c>
      <c r="J14" s="11" t="s">
        <v>59</v>
      </c>
    </row>
    <row r="15" spans="1:12" ht="54.95" customHeight="1">
      <c r="A15" s="32">
        <v>9</v>
      </c>
      <c r="B15" s="7" t="s">
        <v>60</v>
      </c>
      <c r="C15" s="14">
        <v>600</v>
      </c>
      <c r="D15" s="76">
        <v>600</v>
      </c>
      <c r="E15" s="5"/>
      <c r="F15" s="5"/>
      <c r="G15" s="5">
        <v>0</v>
      </c>
      <c r="H15" s="7" t="s">
        <v>568</v>
      </c>
      <c r="I15" s="11" t="s">
        <v>61</v>
      </c>
      <c r="J15" s="11" t="s">
        <v>61</v>
      </c>
    </row>
    <row r="16" spans="1:12" ht="69.95" customHeight="1">
      <c r="A16" s="32">
        <v>10</v>
      </c>
      <c r="B16" s="7" t="s">
        <v>62</v>
      </c>
      <c r="C16" s="14">
        <v>200</v>
      </c>
      <c r="D16" s="76">
        <v>200</v>
      </c>
      <c r="E16" s="5"/>
      <c r="F16" s="5"/>
      <c r="G16" s="5">
        <v>0</v>
      </c>
      <c r="H16" s="7" t="s">
        <v>63</v>
      </c>
      <c r="I16" s="11" t="s">
        <v>64</v>
      </c>
      <c r="J16" s="11" t="s">
        <v>64</v>
      </c>
    </row>
    <row r="17" spans="1:10" ht="45" customHeight="1">
      <c r="A17" s="32">
        <v>11</v>
      </c>
      <c r="B17" s="7" t="s">
        <v>65</v>
      </c>
      <c r="C17" s="14">
        <v>100</v>
      </c>
      <c r="D17" s="76">
        <v>100</v>
      </c>
      <c r="E17" s="5"/>
      <c r="F17" s="5"/>
      <c r="G17" s="5">
        <v>0</v>
      </c>
      <c r="H17" s="7" t="s">
        <v>66</v>
      </c>
      <c r="I17" s="11" t="s">
        <v>67</v>
      </c>
      <c r="J17" s="11" t="s">
        <v>67</v>
      </c>
    </row>
    <row r="18" spans="1:10" ht="45" customHeight="1">
      <c r="A18" s="32">
        <v>12</v>
      </c>
      <c r="B18" s="7" t="s">
        <v>68</v>
      </c>
      <c r="C18" s="14">
        <v>600</v>
      </c>
      <c r="D18" s="76">
        <v>600</v>
      </c>
      <c r="E18" s="5"/>
      <c r="F18" s="5"/>
      <c r="G18" s="5">
        <v>0</v>
      </c>
      <c r="H18" s="7" t="s">
        <v>69</v>
      </c>
      <c r="I18" s="11" t="s">
        <v>567</v>
      </c>
      <c r="J18" s="11" t="s">
        <v>67</v>
      </c>
    </row>
    <row r="19" spans="1:10" ht="45" customHeight="1">
      <c r="A19" s="32">
        <v>13</v>
      </c>
      <c r="B19" s="7" t="s">
        <v>70</v>
      </c>
      <c r="C19" s="14">
        <v>850</v>
      </c>
      <c r="D19" s="76">
        <v>850</v>
      </c>
      <c r="E19" s="5"/>
      <c r="F19" s="5"/>
      <c r="G19" s="5">
        <v>0</v>
      </c>
      <c r="H19" s="7" t="s">
        <v>71</v>
      </c>
      <c r="I19" s="11" t="s">
        <v>67</v>
      </c>
      <c r="J19" s="11" t="s">
        <v>67</v>
      </c>
    </row>
    <row r="20" spans="1:10" ht="58.15" customHeight="1">
      <c r="A20" s="32">
        <v>14</v>
      </c>
      <c r="B20" s="7" t="s">
        <v>72</v>
      </c>
      <c r="C20" s="14">
        <v>900</v>
      </c>
      <c r="D20" s="76">
        <v>900</v>
      </c>
      <c r="E20" s="5"/>
      <c r="F20" s="5"/>
      <c r="G20" s="5">
        <v>0</v>
      </c>
      <c r="H20" s="7" t="s">
        <v>73</v>
      </c>
      <c r="I20" s="11" t="s">
        <v>74</v>
      </c>
      <c r="J20" s="11" t="s">
        <v>75</v>
      </c>
    </row>
    <row r="21" spans="1:10" ht="98.45" customHeight="1">
      <c r="A21" s="32">
        <v>15</v>
      </c>
      <c r="B21" s="7" t="s">
        <v>76</v>
      </c>
      <c r="C21" s="14">
        <v>94</v>
      </c>
      <c r="D21" s="76">
        <v>94</v>
      </c>
      <c r="E21" s="5"/>
      <c r="F21" s="5"/>
      <c r="G21" s="5">
        <v>0</v>
      </c>
      <c r="H21" s="7" t="s">
        <v>77</v>
      </c>
      <c r="I21" s="11" t="s">
        <v>75</v>
      </c>
      <c r="J21" s="11" t="s">
        <v>75</v>
      </c>
    </row>
    <row r="22" spans="1:10" ht="47.1" customHeight="1">
      <c r="A22" s="32">
        <v>16</v>
      </c>
      <c r="B22" s="7" t="s">
        <v>78</v>
      </c>
      <c r="C22" s="14">
        <v>100</v>
      </c>
      <c r="D22" s="76">
        <v>100</v>
      </c>
      <c r="E22" s="5"/>
      <c r="F22" s="5"/>
      <c r="G22" s="5">
        <v>0</v>
      </c>
      <c r="H22" s="7" t="s">
        <v>79</v>
      </c>
      <c r="I22" s="11" t="s">
        <v>80</v>
      </c>
      <c r="J22" s="11" t="s">
        <v>80</v>
      </c>
    </row>
    <row r="23" spans="1:10" ht="36.6" customHeight="1">
      <c r="A23" s="32">
        <v>17</v>
      </c>
      <c r="B23" s="7" t="s">
        <v>81</v>
      </c>
      <c r="C23" s="14">
        <v>100</v>
      </c>
      <c r="D23" s="76">
        <v>100</v>
      </c>
      <c r="E23" s="5"/>
      <c r="F23" s="5"/>
      <c r="G23" s="5">
        <v>0</v>
      </c>
      <c r="H23" s="7" t="s">
        <v>82</v>
      </c>
      <c r="I23" s="11" t="s">
        <v>83</v>
      </c>
      <c r="J23" s="11" t="s">
        <v>83</v>
      </c>
    </row>
    <row r="24" spans="1:10" ht="38.1" customHeight="1">
      <c r="A24" s="32">
        <v>18</v>
      </c>
      <c r="B24" s="7" t="s">
        <v>84</v>
      </c>
      <c r="C24" s="14">
        <v>250</v>
      </c>
      <c r="D24" s="76">
        <v>250</v>
      </c>
      <c r="E24" s="5"/>
      <c r="F24" s="5"/>
      <c r="G24" s="5">
        <v>0</v>
      </c>
      <c r="H24" s="7" t="s">
        <v>85</v>
      </c>
      <c r="I24" s="11" t="s">
        <v>86</v>
      </c>
      <c r="J24" s="11" t="s">
        <v>86</v>
      </c>
    </row>
    <row r="25" spans="1:10" ht="54.95" customHeight="1">
      <c r="A25" s="32">
        <v>19</v>
      </c>
      <c r="B25" s="7" t="s">
        <v>87</v>
      </c>
      <c r="C25" s="14">
        <v>3200</v>
      </c>
      <c r="D25" s="76">
        <v>3200</v>
      </c>
      <c r="E25" s="5"/>
      <c r="F25" s="5"/>
      <c r="G25" s="5">
        <v>0</v>
      </c>
      <c r="H25" s="7" t="s">
        <v>88</v>
      </c>
      <c r="I25" s="11" t="s">
        <v>89</v>
      </c>
      <c r="J25" s="11" t="s">
        <v>89</v>
      </c>
    </row>
    <row r="26" spans="1:10" ht="45.95" customHeight="1">
      <c r="A26" s="32">
        <v>20</v>
      </c>
      <c r="B26" s="7" t="s">
        <v>90</v>
      </c>
      <c r="C26" s="14">
        <v>333</v>
      </c>
      <c r="D26" s="76">
        <v>100</v>
      </c>
      <c r="E26" s="5"/>
      <c r="F26" s="5"/>
      <c r="G26" s="5">
        <v>233</v>
      </c>
      <c r="H26" s="7" t="s">
        <v>91</v>
      </c>
      <c r="I26" s="11" t="s">
        <v>92</v>
      </c>
      <c r="J26" s="11" t="s">
        <v>92</v>
      </c>
    </row>
    <row r="27" spans="1:10" ht="45.95" customHeight="1">
      <c r="A27" s="32">
        <v>21</v>
      </c>
      <c r="B27" s="7" t="s">
        <v>93</v>
      </c>
      <c r="C27" s="14">
        <v>1600</v>
      </c>
      <c r="D27" s="76">
        <v>1600</v>
      </c>
      <c r="E27" s="5"/>
      <c r="F27" s="5"/>
      <c r="G27" s="5">
        <v>0</v>
      </c>
      <c r="H27" s="7" t="s">
        <v>94</v>
      </c>
      <c r="I27" s="11" t="s">
        <v>95</v>
      </c>
      <c r="J27" s="11" t="s">
        <v>96</v>
      </c>
    </row>
    <row r="28" spans="1:10" ht="41.1" customHeight="1">
      <c r="A28" s="32">
        <v>22</v>
      </c>
      <c r="B28" s="7" t="s">
        <v>97</v>
      </c>
      <c r="C28" s="14">
        <v>300</v>
      </c>
      <c r="D28" s="76">
        <v>300</v>
      </c>
      <c r="E28" s="5"/>
      <c r="F28" s="5"/>
      <c r="G28" s="5">
        <v>0</v>
      </c>
      <c r="H28" s="7" t="s">
        <v>98</v>
      </c>
      <c r="I28" s="11" t="s">
        <v>99</v>
      </c>
      <c r="J28" s="11" t="s">
        <v>99</v>
      </c>
    </row>
    <row r="29" spans="1:10" ht="48" customHeight="1">
      <c r="A29" s="32">
        <v>23</v>
      </c>
      <c r="B29" s="7" t="s">
        <v>100</v>
      </c>
      <c r="C29" s="14">
        <v>300</v>
      </c>
      <c r="D29" s="76">
        <v>300</v>
      </c>
      <c r="E29" s="5"/>
      <c r="F29" s="5"/>
      <c r="G29" s="5">
        <v>0</v>
      </c>
      <c r="H29" s="7" t="s">
        <v>101</v>
      </c>
      <c r="I29" s="11" t="s">
        <v>102</v>
      </c>
      <c r="J29" s="11" t="s">
        <v>102</v>
      </c>
    </row>
    <row r="30" spans="1:10" ht="26.1" customHeight="1">
      <c r="A30" s="32">
        <v>24</v>
      </c>
      <c r="B30" s="18" t="s">
        <v>103</v>
      </c>
      <c r="C30" s="14">
        <v>500</v>
      </c>
      <c r="D30" s="76">
        <v>500</v>
      </c>
      <c r="E30" s="5"/>
      <c r="F30" s="5"/>
      <c r="G30" s="5">
        <v>0</v>
      </c>
      <c r="H30" s="18" t="s">
        <v>104</v>
      </c>
      <c r="I30" s="11" t="s">
        <v>105</v>
      </c>
      <c r="J30" s="11" t="s">
        <v>105</v>
      </c>
    </row>
    <row r="31" spans="1:10" ht="19.899999999999999" customHeight="1">
      <c r="A31" s="32">
        <v>25</v>
      </c>
      <c r="B31" s="18" t="s">
        <v>106</v>
      </c>
      <c r="C31" s="14">
        <v>300</v>
      </c>
      <c r="D31" s="76">
        <v>300</v>
      </c>
      <c r="E31" s="5"/>
      <c r="F31" s="5"/>
      <c r="G31" s="5">
        <v>0</v>
      </c>
      <c r="H31" s="18" t="s">
        <v>107</v>
      </c>
      <c r="I31" s="11" t="s">
        <v>105</v>
      </c>
      <c r="J31" s="11" t="s">
        <v>105</v>
      </c>
    </row>
    <row r="32" spans="1:10" ht="84.95" customHeight="1">
      <c r="A32" s="32">
        <v>26</v>
      </c>
      <c r="B32" s="7" t="s">
        <v>108</v>
      </c>
      <c r="C32" s="14">
        <v>990.45</v>
      </c>
      <c r="D32" s="76">
        <v>990.45</v>
      </c>
      <c r="E32" s="5">
        <v>0</v>
      </c>
      <c r="F32" s="5">
        <v>0</v>
      </c>
      <c r="G32" s="5">
        <v>0</v>
      </c>
      <c r="H32" s="7" t="s">
        <v>109</v>
      </c>
      <c r="I32" s="11" t="s">
        <v>598</v>
      </c>
      <c r="J32" s="11" t="s">
        <v>110</v>
      </c>
    </row>
    <row r="33" spans="1:10" ht="18" customHeight="1">
      <c r="A33" s="51" t="s">
        <v>111</v>
      </c>
      <c r="B33" s="54" t="s">
        <v>112</v>
      </c>
      <c r="C33" s="53">
        <v>4000</v>
      </c>
      <c r="D33" s="77">
        <v>4000</v>
      </c>
      <c r="E33" s="53">
        <v>0</v>
      </c>
      <c r="F33" s="53">
        <v>0</v>
      </c>
      <c r="G33" s="53">
        <v>0</v>
      </c>
      <c r="H33" s="25"/>
      <c r="I33" s="52"/>
      <c r="J33" s="52"/>
    </row>
    <row r="34" spans="1:10" ht="62.1" customHeight="1">
      <c r="A34" s="27">
        <v>27</v>
      </c>
      <c r="B34" s="4" t="s">
        <v>113</v>
      </c>
      <c r="C34" s="12">
        <v>4000</v>
      </c>
      <c r="D34" s="76">
        <v>4000</v>
      </c>
      <c r="E34" s="5"/>
      <c r="F34" s="5"/>
      <c r="G34" s="6">
        <v>0</v>
      </c>
      <c r="H34" s="4" t="s">
        <v>114</v>
      </c>
      <c r="I34" s="3" t="s">
        <v>115</v>
      </c>
      <c r="J34" s="3" t="s">
        <v>115</v>
      </c>
    </row>
    <row r="35" spans="1:10" ht="19.149999999999999" customHeight="1">
      <c r="A35" s="28" t="s">
        <v>116</v>
      </c>
      <c r="B35" s="25" t="s">
        <v>117</v>
      </c>
      <c r="C35" s="33">
        <v>30995.59</v>
      </c>
      <c r="D35" s="78">
        <v>13203.59</v>
      </c>
      <c r="E35" s="33">
        <v>0</v>
      </c>
      <c r="F35" s="33">
        <v>0</v>
      </c>
      <c r="G35" s="33">
        <v>17792</v>
      </c>
      <c r="H35" s="25"/>
      <c r="I35" s="26"/>
      <c r="J35" s="26"/>
    </row>
    <row r="36" spans="1:10" ht="51.95" customHeight="1">
      <c r="A36" s="32">
        <v>28</v>
      </c>
      <c r="B36" s="7" t="s">
        <v>118</v>
      </c>
      <c r="C36" s="14">
        <v>17892</v>
      </c>
      <c r="D36" s="76">
        <v>100</v>
      </c>
      <c r="E36" s="5"/>
      <c r="F36" s="5"/>
      <c r="G36" s="5">
        <v>17792</v>
      </c>
      <c r="H36" s="7" t="s">
        <v>119</v>
      </c>
      <c r="I36" s="11" t="s">
        <v>120</v>
      </c>
      <c r="J36" s="11" t="s">
        <v>86</v>
      </c>
    </row>
    <row r="37" spans="1:10" ht="65.099999999999994" customHeight="1">
      <c r="A37" s="32">
        <v>29</v>
      </c>
      <c r="B37" s="7" t="s">
        <v>121</v>
      </c>
      <c r="C37" s="14">
        <v>550</v>
      </c>
      <c r="D37" s="76">
        <v>550</v>
      </c>
      <c r="E37" s="5"/>
      <c r="F37" s="5"/>
      <c r="G37" s="5">
        <v>0</v>
      </c>
      <c r="H37" s="7" t="s">
        <v>122</v>
      </c>
      <c r="I37" s="11" t="s">
        <v>123</v>
      </c>
      <c r="J37" s="11" t="s">
        <v>123</v>
      </c>
    </row>
    <row r="38" spans="1:10" ht="99.95" customHeight="1">
      <c r="A38" s="32">
        <v>30</v>
      </c>
      <c r="B38" s="7" t="s">
        <v>124</v>
      </c>
      <c r="C38" s="14">
        <v>120</v>
      </c>
      <c r="D38" s="76">
        <v>120</v>
      </c>
      <c r="E38" s="5"/>
      <c r="F38" s="5"/>
      <c r="G38" s="5">
        <v>0</v>
      </c>
      <c r="H38" s="7" t="s">
        <v>584</v>
      </c>
      <c r="I38" s="11" t="s">
        <v>125</v>
      </c>
      <c r="J38" s="11" t="s">
        <v>126</v>
      </c>
    </row>
    <row r="39" spans="1:10" ht="99.95" customHeight="1">
      <c r="A39" s="32">
        <v>31</v>
      </c>
      <c r="B39" s="7" t="s">
        <v>127</v>
      </c>
      <c r="C39" s="14">
        <v>2468</v>
      </c>
      <c r="D39" s="76">
        <v>2468</v>
      </c>
      <c r="E39" s="5"/>
      <c r="F39" s="5"/>
      <c r="G39" s="5">
        <v>0</v>
      </c>
      <c r="H39" s="7" t="s">
        <v>599</v>
      </c>
      <c r="I39" s="11" t="s">
        <v>128</v>
      </c>
      <c r="J39" s="11" t="s">
        <v>128</v>
      </c>
    </row>
    <row r="40" spans="1:10" ht="99.95" customHeight="1">
      <c r="A40" s="32">
        <v>32</v>
      </c>
      <c r="B40" s="7" t="s">
        <v>129</v>
      </c>
      <c r="C40" s="14">
        <v>1000</v>
      </c>
      <c r="D40" s="76">
        <v>1000</v>
      </c>
      <c r="E40" s="5"/>
      <c r="F40" s="5"/>
      <c r="G40" s="5">
        <v>0</v>
      </c>
      <c r="H40" s="7" t="s">
        <v>130</v>
      </c>
      <c r="I40" s="11" t="s">
        <v>128</v>
      </c>
      <c r="J40" s="11" t="s">
        <v>128</v>
      </c>
    </row>
    <row r="41" spans="1:10" ht="129.94999999999999" customHeight="1">
      <c r="A41" s="32">
        <v>33</v>
      </c>
      <c r="B41" s="7" t="s">
        <v>131</v>
      </c>
      <c r="C41" s="14">
        <v>4350</v>
      </c>
      <c r="D41" s="76">
        <v>4350</v>
      </c>
      <c r="E41" s="5"/>
      <c r="F41" s="5"/>
      <c r="G41" s="5">
        <v>0</v>
      </c>
      <c r="H41" s="7" t="s">
        <v>132</v>
      </c>
      <c r="I41" s="11" t="s">
        <v>133</v>
      </c>
      <c r="J41" s="11" t="s">
        <v>128</v>
      </c>
    </row>
    <row r="42" spans="1:10" ht="72.75" customHeight="1">
      <c r="A42" s="32">
        <v>34</v>
      </c>
      <c r="B42" s="7" t="s">
        <v>134</v>
      </c>
      <c r="C42" s="14">
        <v>300</v>
      </c>
      <c r="D42" s="76">
        <v>300</v>
      </c>
      <c r="E42" s="5"/>
      <c r="F42" s="5"/>
      <c r="G42" s="5">
        <v>0</v>
      </c>
      <c r="H42" s="7" t="s">
        <v>135</v>
      </c>
      <c r="I42" s="11" t="s">
        <v>133</v>
      </c>
      <c r="J42" s="11" t="s">
        <v>128</v>
      </c>
    </row>
    <row r="43" spans="1:10" ht="48.75" customHeight="1">
      <c r="A43" s="32">
        <v>35</v>
      </c>
      <c r="B43" s="7" t="s">
        <v>136</v>
      </c>
      <c r="C43" s="14">
        <v>226</v>
      </c>
      <c r="D43" s="76">
        <v>226</v>
      </c>
      <c r="E43" s="5"/>
      <c r="F43" s="5"/>
      <c r="G43" s="5">
        <v>0</v>
      </c>
      <c r="H43" s="7" t="s">
        <v>137</v>
      </c>
      <c r="I43" s="11" t="s">
        <v>138</v>
      </c>
      <c r="J43" s="11" t="s">
        <v>128</v>
      </c>
    </row>
    <row r="44" spans="1:10" ht="51" customHeight="1">
      <c r="A44" s="32">
        <v>36</v>
      </c>
      <c r="B44" s="7" t="s">
        <v>139</v>
      </c>
      <c r="C44" s="14">
        <v>350</v>
      </c>
      <c r="D44" s="76">
        <v>350</v>
      </c>
      <c r="E44" s="5"/>
      <c r="F44" s="5"/>
      <c r="G44" s="5">
        <v>0</v>
      </c>
      <c r="H44" s="7" t="s">
        <v>140</v>
      </c>
      <c r="I44" s="11" t="s">
        <v>141</v>
      </c>
      <c r="J44" s="11" t="s">
        <v>128</v>
      </c>
    </row>
    <row r="45" spans="1:10" ht="22.5">
      <c r="A45" s="32">
        <v>37</v>
      </c>
      <c r="B45" s="7" t="s">
        <v>142</v>
      </c>
      <c r="C45" s="14">
        <v>100</v>
      </c>
      <c r="D45" s="76">
        <v>100</v>
      </c>
      <c r="E45" s="5"/>
      <c r="F45" s="5"/>
      <c r="G45" s="5">
        <v>0</v>
      </c>
      <c r="H45" s="7" t="s">
        <v>143</v>
      </c>
      <c r="I45" s="11" t="s">
        <v>144</v>
      </c>
      <c r="J45" s="11" t="s">
        <v>144</v>
      </c>
    </row>
    <row r="46" spans="1:10" ht="40.5" customHeight="1">
      <c r="A46" s="32">
        <v>38</v>
      </c>
      <c r="B46" s="7" t="s">
        <v>145</v>
      </c>
      <c r="C46" s="14">
        <v>175</v>
      </c>
      <c r="D46" s="76">
        <v>175</v>
      </c>
      <c r="E46" s="5"/>
      <c r="F46" s="5"/>
      <c r="G46" s="5">
        <v>0</v>
      </c>
      <c r="H46" s="7" t="s">
        <v>146</v>
      </c>
      <c r="I46" s="11" t="s">
        <v>147</v>
      </c>
      <c r="J46" s="11" t="s">
        <v>147</v>
      </c>
    </row>
    <row r="47" spans="1:10" ht="81.95" customHeight="1">
      <c r="A47" s="32">
        <v>39</v>
      </c>
      <c r="B47" s="7" t="s">
        <v>148</v>
      </c>
      <c r="C47" s="14">
        <v>752.16000000000008</v>
      </c>
      <c r="D47" s="76">
        <v>752.16000000000008</v>
      </c>
      <c r="E47" s="5"/>
      <c r="F47" s="5"/>
      <c r="G47" s="5"/>
      <c r="H47" s="7" t="s">
        <v>586</v>
      </c>
      <c r="I47" s="11" t="s">
        <v>147</v>
      </c>
      <c r="J47" s="11" t="s">
        <v>147</v>
      </c>
    </row>
    <row r="48" spans="1:10" ht="45" customHeight="1">
      <c r="A48" s="32">
        <v>40</v>
      </c>
      <c r="B48" s="7" t="s">
        <v>149</v>
      </c>
      <c r="C48" s="14">
        <v>1500</v>
      </c>
      <c r="D48" s="76">
        <v>1500</v>
      </c>
      <c r="E48" s="5"/>
      <c r="F48" s="5"/>
      <c r="G48" s="5">
        <v>0</v>
      </c>
      <c r="H48" s="7" t="s">
        <v>150</v>
      </c>
      <c r="I48" s="11" t="s">
        <v>151</v>
      </c>
      <c r="J48" s="11" t="s">
        <v>151</v>
      </c>
    </row>
    <row r="49" spans="1:10" ht="45" customHeight="1">
      <c r="A49" s="32">
        <v>41</v>
      </c>
      <c r="B49" s="7" t="s">
        <v>152</v>
      </c>
      <c r="C49" s="14">
        <v>280.5</v>
      </c>
      <c r="D49" s="76">
        <v>280.5</v>
      </c>
      <c r="E49" s="5">
        <v>0</v>
      </c>
      <c r="F49" s="5">
        <v>0</v>
      </c>
      <c r="G49" s="5">
        <v>0</v>
      </c>
      <c r="H49" s="7" t="s">
        <v>153</v>
      </c>
      <c r="I49" s="11" t="s">
        <v>151</v>
      </c>
      <c r="J49" s="11" t="s">
        <v>151</v>
      </c>
    </row>
    <row r="50" spans="1:10" ht="54.95" customHeight="1">
      <c r="A50" s="32">
        <v>42</v>
      </c>
      <c r="B50" s="7" t="s">
        <v>154</v>
      </c>
      <c r="C50" s="14">
        <v>931.93</v>
      </c>
      <c r="D50" s="76">
        <v>931.93</v>
      </c>
      <c r="E50" s="5"/>
      <c r="F50" s="5"/>
      <c r="G50" s="5">
        <v>0</v>
      </c>
      <c r="H50" s="7" t="s">
        <v>155</v>
      </c>
      <c r="I50" s="11" t="s">
        <v>156</v>
      </c>
      <c r="J50" s="11" t="s">
        <v>157</v>
      </c>
    </row>
    <row r="51" spans="1:10" ht="18.600000000000001" customHeight="1">
      <c r="A51" s="51" t="s">
        <v>158</v>
      </c>
      <c r="B51" s="54" t="s">
        <v>159</v>
      </c>
      <c r="C51" s="53">
        <v>47144.9</v>
      </c>
      <c r="D51" s="77">
        <v>19431.77</v>
      </c>
      <c r="E51" s="53">
        <v>0</v>
      </c>
      <c r="F51" s="53">
        <v>0</v>
      </c>
      <c r="G51" s="53">
        <v>27713.13</v>
      </c>
      <c r="H51" s="54"/>
      <c r="I51" s="52"/>
      <c r="J51" s="52"/>
    </row>
    <row r="52" spans="1:10" ht="45" customHeight="1">
      <c r="A52" s="27">
        <v>43</v>
      </c>
      <c r="B52" s="4" t="s">
        <v>160</v>
      </c>
      <c r="C52" s="12">
        <v>23967</v>
      </c>
      <c r="D52" s="76">
        <v>4415</v>
      </c>
      <c r="E52" s="5">
        <v>0</v>
      </c>
      <c r="F52" s="5">
        <v>0</v>
      </c>
      <c r="G52" s="5">
        <v>19552</v>
      </c>
      <c r="H52" s="29" t="s">
        <v>161</v>
      </c>
      <c r="I52" s="3" t="s">
        <v>162</v>
      </c>
      <c r="J52" s="3" t="s">
        <v>162</v>
      </c>
    </row>
    <row r="53" spans="1:10" ht="78" customHeight="1">
      <c r="A53" s="27">
        <v>44</v>
      </c>
      <c r="B53" s="4" t="s">
        <v>163</v>
      </c>
      <c r="C53" s="12">
        <v>2318</v>
      </c>
      <c r="D53" s="76">
        <v>712</v>
      </c>
      <c r="E53" s="5">
        <v>0</v>
      </c>
      <c r="F53" s="5">
        <v>0</v>
      </c>
      <c r="G53" s="5">
        <v>1606</v>
      </c>
      <c r="H53" s="7" t="s">
        <v>585</v>
      </c>
      <c r="I53" s="3" t="s">
        <v>162</v>
      </c>
      <c r="J53" s="3" t="s">
        <v>162</v>
      </c>
    </row>
    <row r="54" spans="1:10" ht="63" customHeight="1">
      <c r="A54" s="27">
        <v>45</v>
      </c>
      <c r="B54" s="4" t="s">
        <v>164</v>
      </c>
      <c r="C54" s="12">
        <v>83</v>
      </c>
      <c r="D54" s="76">
        <v>83</v>
      </c>
      <c r="E54" s="5"/>
      <c r="F54" s="5"/>
      <c r="G54" s="6">
        <v>0</v>
      </c>
      <c r="H54" s="4" t="s">
        <v>165</v>
      </c>
      <c r="I54" s="3" t="s">
        <v>162</v>
      </c>
      <c r="J54" s="3" t="s">
        <v>162</v>
      </c>
    </row>
    <row r="55" spans="1:10" ht="60" customHeight="1">
      <c r="A55" s="27">
        <v>46</v>
      </c>
      <c r="B55" s="4" t="s">
        <v>166</v>
      </c>
      <c r="C55" s="12">
        <v>3446</v>
      </c>
      <c r="D55" s="76">
        <v>470</v>
      </c>
      <c r="E55" s="5">
        <v>0</v>
      </c>
      <c r="F55" s="5">
        <v>0</v>
      </c>
      <c r="G55" s="5">
        <v>2976</v>
      </c>
      <c r="H55" s="4" t="s">
        <v>167</v>
      </c>
      <c r="I55" s="3" t="s">
        <v>162</v>
      </c>
      <c r="J55" s="3" t="s">
        <v>162</v>
      </c>
    </row>
    <row r="56" spans="1:10" ht="68.099999999999994" customHeight="1">
      <c r="A56" s="27">
        <v>47</v>
      </c>
      <c r="B56" s="4" t="s">
        <v>168</v>
      </c>
      <c r="C56" s="12">
        <v>1167</v>
      </c>
      <c r="D56" s="76">
        <v>612</v>
      </c>
      <c r="E56" s="5"/>
      <c r="F56" s="5"/>
      <c r="G56" s="6">
        <v>555</v>
      </c>
      <c r="H56" s="4" t="s">
        <v>587</v>
      </c>
      <c r="I56" s="3" t="s">
        <v>162</v>
      </c>
      <c r="J56" s="3" t="s">
        <v>162</v>
      </c>
    </row>
    <row r="57" spans="1:10" ht="75" customHeight="1">
      <c r="A57" s="27">
        <v>48</v>
      </c>
      <c r="B57" s="4" t="s">
        <v>169</v>
      </c>
      <c r="C57" s="12">
        <v>1119</v>
      </c>
      <c r="D57" s="76">
        <v>1119</v>
      </c>
      <c r="E57" s="5">
        <v>0</v>
      </c>
      <c r="F57" s="5">
        <v>0</v>
      </c>
      <c r="G57" s="5">
        <v>0</v>
      </c>
      <c r="H57" s="69" t="s">
        <v>170</v>
      </c>
      <c r="I57" s="11" t="s">
        <v>171</v>
      </c>
      <c r="J57" s="3" t="s">
        <v>162</v>
      </c>
    </row>
    <row r="58" spans="1:10" ht="35.1" customHeight="1">
      <c r="A58" s="27">
        <v>49</v>
      </c>
      <c r="B58" s="4" t="s">
        <v>172</v>
      </c>
      <c r="C58" s="12">
        <v>300</v>
      </c>
      <c r="D58" s="76">
        <v>300</v>
      </c>
      <c r="E58" s="5"/>
      <c r="F58" s="5"/>
      <c r="G58" s="6">
        <v>0</v>
      </c>
      <c r="H58" s="7" t="s">
        <v>173</v>
      </c>
      <c r="I58" s="11" t="s">
        <v>162</v>
      </c>
      <c r="J58" s="3" t="s">
        <v>162</v>
      </c>
    </row>
    <row r="59" spans="1:10" ht="63" customHeight="1">
      <c r="A59" s="27">
        <v>50</v>
      </c>
      <c r="B59" s="4" t="s">
        <v>174</v>
      </c>
      <c r="C59" s="12">
        <v>385.4</v>
      </c>
      <c r="D59" s="76">
        <v>385.4</v>
      </c>
      <c r="E59" s="5"/>
      <c r="F59" s="5"/>
      <c r="G59" s="6">
        <v>0</v>
      </c>
      <c r="H59" s="69" t="s">
        <v>175</v>
      </c>
      <c r="I59" s="11" t="s">
        <v>162</v>
      </c>
      <c r="J59" s="3" t="s">
        <v>162</v>
      </c>
    </row>
    <row r="60" spans="1:10" ht="48.75" customHeight="1">
      <c r="A60" s="27">
        <v>51</v>
      </c>
      <c r="B60" s="4" t="s">
        <v>176</v>
      </c>
      <c r="C60" s="12">
        <v>178.73</v>
      </c>
      <c r="D60" s="76">
        <v>178.73</v>
      </c>
      <c r="E60" s="5"/>
      <c r="F60" s="5"/>
      <c r="G60" s="6">
        <v>0</v>
      </c>
      <c r="H60" s="90" t="s">
        <v>588</v>
      </c>
      <c r="I60" s="11" t="s">
        <v>177</v>
      </c>
      <c r="J60" s="3" t="s">
        <v>162</v>
      </c>
    </row>
    <row r="61" spans="1:10" ht="50.25" customHeight="1">
      <c r="A61" s="27">
        <v>52</v>
      </c>
      <c r="B61" s="4" t="s">
        <v>178</v>
      </c>
      <c r="C61" s="12">
        <v>1109.79</v>
      </c>
      <c r="D61" s="76">
        <v>1109.79</v>
      </c>
      <c r="E61" s="5">
        <v>0</v>
      </c>
      <c r="F61" s="5">
        <v>0</v>
      </c>
      <c r="G61" s="5">
        <v>0</v>
      </c>
      <c r="H61" s="69" t="s">
        <v>179</v>
      </c>
      <c r="I61" s="11" t="s">
        <v>180</v>
      </c>
      <c r="J61" s="3" t="s">
        <v>162</v>
      </c>
    </row>
    <row r="62" spans="1:10" ht="29.25" customHeight="1">
      <c r="A62" s="27">
        <v>53</v>
      </c>
      <c r="B62" s="4" t="s">
        <v>181</v>
      </c>
      <c r="C62" s="12">
        <v>113.1</v>
      </c>
      <c r="D62" s="76">
        <v>113.1</v>
      </c>
      <c r="E62" s="5"/>
      <c r="F62" s="5"/>
      <c r="G62" s="6">
        <v>0</v>
      </c>
      <c r="H62" s="69" t="s">
        <v>182</v>
      </c>
      <c r="I62" s="11" t="s">
        <v>579</v>
      </c>
      <c r="J62" s="3" t="s">
        <v>162</v>
      </c>
    </row>
    <row r="63" spans="1:10" ht="62.45" customHeight="1">
      <c r="A63" s="27">
        <v>54</v>
      </c>
      <c r="B63" s="1" t="s">
        <v>183</v>
      </c>
      <c r="C63" s="30">
        <v>2760</v>
      </c>
      <c r="D63" s="79">
        <v>2760</v>
      </c>
      <c r="E63" s="19">
        <v>0</v>
      </c>
      <c r="F63" s="19">
        <v>0</v>
      </c>
      <c r="G63" s="19">
        <v>0</v>
      </c>
      <c r="H63" s="18" t="s">
        <v>184</v>
      </c>
      <c r="I63" s="17" t="s">
        <v>185</v>
      </c>
      <c r="J63" s="16" t="s">
        <v>162</v>
      </c>
    </row>
    <row r="64" spans="1:10" ht="27.75" customHeight="1">
      <c r="A64" s="27">
        <v>55</v>
      </c>
      <c r="B64" s="4" t="s">
        <v>186</v>
      </c>
      <c r="C64" s="12">
        <v>3342.82</v>
      </c>
      <c r="D64" s="76">
        <v>1423.69</v>
      </c>
      <c r="E64" s="5">
        <v>0</v>
      </c>
      <c r="F64" s="5">
        <v>0</v>
      </c>
      <c r="G64" s="5">
        <v>1919.13</v>
      </c>
      <c r="H64" s="7" t="s">
        <v>187</v>
      </c>
      <c r="I64" s="11" t="s">
        <v>188</v>
      </c>
      <c r="J64" s="3" t="s">
        <v>162</v>
      </c>
    </row>
    <row r="65" spans="1:10" ht="96.75" customHeight="1">
      <c r="A65" s="27">
        <v>56</v>
      </c>
      <c r="B65" s="4" t="s">
        <v>189</v>
      </c>
      <c r="C65" s="12">
        <v>5084.7199999999993</v>
      </c>
      <c r="D65" s="76">
        <v>3979.72</v>
      </c>
      <c r="E65" s="5">
        <v>0</v>
      </c>
      <c r="F65" s="5">
        <v>0</v>
      </c>
      <c r="G65" s="5">
        <v>1105</v>
      </c>
      <c r="H65" s="7" t="s">
        <v>0</v>
      </c>
      <c r="I65" s="11" t="s">
        <v>190</v>
      </c>
      <c r="J65" s="3" t="s">
        <v>162</v>
      </c>
    </row>
    <row r="66" spans="1:10" ht="51.75" customHeight="1">
      <c r="A66" s="27">
        <v>57</v>
      </c>
      <c r="B66" s="4" t="s">
        <v>191</v>
      </c>
      <c r="C66" s="12">
        <v>830.33999999999992</v>
      </c>
      <c r="D66" s="76">
        <v>830.33999999999992</v>
      </c>
      <c r="E66" s="5">
        <v>0</v>
      </c>
      <c r="F66" s="5">
        <v>0</v>
      </c>
      <c r="G66" s="5">
        <v>0</v>
      </c>
      <c r="H66" s="69" t="s">
        <v>192</v>
      </c>
      <c r="I66" s="11" t="s">
        <v>570</v>
      </c>
      <c r="J66" s="3" t="s">
        <v>162</v>
      </c>
    </row>
    <row r="67" spans="1:10" ht="54.95" customHeight="1">
      <c r="A67" s="27">
        <v>58</v>
      </c>
      <c r="B67" s="4" t="s">
        <v>193</v>
      </c>
      <c r="C67" s="12">
        <v>260</v>
      </c>
      <c r="D67" s="76">
        <v>260</v>
      </c>
      <c r="E67" s="5"/>
      <c r="F67" s="5"/>
      <c r="G67" s="6">
        <v>0</v>
      </c>
      <c r="H67" s="7" t="s">
        <v>194</v>
      </c>
      <c r="I67" s="11" t="s">
        <v>195</v>
      </c>
      <c r="J67" s="3" t="s">
        <v>162</v>
      </c>
    </row>
    <row r="68" spans="1:10" ht="57.95" customHeight="1">
      <c r="A68" s="27">
        <v>59</v>
      </c>
      <c r="B68" s="4" t="s">
        <v>196</v>
      </c>
      <c r="C68" s="12">
        <v>480</v>
      </c>
      <c r="D68" s="76">
        <v>480</v>
      </c>
      <c r="E68" s="5"/>
      <c r="F68" s="5"/>
      <c r="G68" s="6"/>
      <c r="H68" s="29" t="s">
        <v>197</v>
      </c>
      <c r="I68" s="11" t="s">
        <v>198</v>
      </c>
      <c r="J68" s="3" t="s">
        <v>199</v>
      </c>
    </row>
    <row r="69" spans="1:10" ht="54.95" customHeight="1">
      <c r="A69" s="27">
        <v>60</v>
      </c>
      <c r="B69" s="4" t="s">
        <v>200</v>
      </c>
      <c r="C69" s="12">
        <v>200</v>
      </c>
      <c r="D69" s="76">
        <v>200</v>
      </c>
      <c r="E69" s="5"/>
      <c r="F69" s="5"/>
      <c r="G69" s="6">
        <v>0</v>
      </c>
      <c r="H69" s="4" t="s">
        <v>201</v>
      </c>
      <c r="I69" s="3" t="s">
        <v>202</v>
      </c>
      <c r="J69" s="3" t="s">
        <v>202</v>
      </c>
    </row>
    <row r="70" spans="1:10" ht="23.45" customHeight="1">
      <c r="A70" s="51" t="s">
        <v>203</v>
      </c>
      <c r="B70" s="54" t="s">
        <v>204</v>
      </c>
      <c r="C70" s="53">
        <v>13037</v>
      </c>
      <c r="D70" s="77">
        <v>13037</v>
      </c>
      <c r="E70" s="53">
        <v>0</v>
      </c>
      <c r="F70" s="53">
        <v>0</v>
      </c>
      <c r="G70" s="53">
        <v>0</v>
      </c>
      <c r="H70" s="54"/>
      <c r="I70" s="52"/>
      <c r="J70" s="52"/>
    </row>
    <row r="71" spans="1:10" ht="110.1" customHeight="1">
      <c r="A71" s="27">
        <v>61</v>
      </c>
      <c r="B71" s="4" t="s">
        <v>205</v>
      </c>
      <c r="C71" s="56">
        <v>1074</v>
      </c>
      <c r="D71" s="57">
        <v>1074</v>
      </c>
      <c r="E71" s="57"/>
      <c r="F71" s="57"/>
      <c r="G71" s="57">
        <v>0</v>
      </c>
      <c r="H71" s="4" t="s">
        <v>1</v>
      </c>
      <c r="I71" s="3" t="s">
        <v>206</v>
      </c>
      <c r="J71" s="3" t="s">
        <v>206</v>
      </c>
    </row>
    <row r="72" spans="1:10" ht="65.099999999999994" customHeight="1">
      <c r="A72" s="55">
        <v>62</v>
      </c>
      <c r="B72" s="1" t="s">
        <v>207</v>
      </c>
      <c r="C72" s="30">
        <v>500</v>
      </c>
      <c r="D72" s="80">
        <v>500</v>
      </c>
      <c r="E72" s="2"/>
      <c r="F72" s="2"/>
      <c r="G72" s="2">
        <v>0</v>
      </c>
      <c r="H72" s="18" t="s">
        <v>208</v>
      </c>
      <c r="I72" s="16" t="s">
        <v>209</v>
      </c>
      <c r="J72" s="16" t="s">
        <v>209</v>
      </c>
    </row>
    <row r="73" spans="1:10" ht="105" customHeight="1">
      <c r="A73" s="27">
        <v>63</v>
      </c>
      <c r="B73" s="4" t="s">
        <v>210</v>
      </c>
      <c r="C73" s="12">
        <v>1240</v>
      </c>
      <c r="D73" s="80">
        <v>1240</v>
      </c>
      <c r="E73" s="58"/>
      <c r="F73" s="58"/>
      <c r="G73" s="58">
        <v>0</v>
      </c>
      <c r="H73" s="29" t="s">
        <v>2</v>
      </c>
      <c r="I73" s="3" t="s">
        <v>211</v>
      </c>
      <c r="J73" s="3" t="s">
        <v>211</v>
      </c>
    </row>
    <row r="74" spans="1:10" ht="99.95" customHeight="1">
      <c r="A74" s="55">
        <v>64</v>
      </c>
      <c r="B74" s="1" t="s">
        <v>212</v>
      </c>
      <c r="C74" s="30">
        <v>820</v>
      </c>
      <c r="D74" s="80">
        <v>820</v>
      </c>
      <c r="E74" s="2"/>
      <c r="F74" s="2"/>
      <c r="G74" s="2">
        <v>0</v>
      </c>
      <c r="H74" s="69" t="s">
        <v>213</v>
      </c>
      <c r="I74" s="16" t="s">
        <v>214</v>
      </c>
      <c r="J74" s="16" t="s">
        <v>214</v>
      </c>
    </row>
    <row r="75" spans="1:10" ht="45" customHeight="1">
      <c r="A75" s="27">
        <v>65</v>
      </c>
      <c r="B75" s="4" t="s">
        <v>215</v>
      </c>
      <c r="C75" s="12">
        <v>240</v>
      </c>
      <c r="D75" s="57">
        <v>240</v>
      </c>
      <c r="E75" s="6"/>
      <c r="F75" s="6"/>
      <c r="G75" s="6">
        <v>0</v>
      </c>
      <c r="H75" s="4" t="s">
        <v>216</v>
      </c>
      <c r="I75" s="3" t="s">
        <v>199</v>
      </c>
      <c r="J75" s="3" t="s">
        <v>199</v>
      </c>
    </row>
    <row r="76" spans="1:10" ht="47.1" customHeight="1">
      <c r="A76" s="55">
        <v>66</v>
      </c>
      <c r="B76" s="4" t="s">
        <v>217</v>
      </c>
      <c r="C76" s="12">
        <v>2000</v>
      </c>
      <c r="D76" s="57">
        <v>2000</v>
      </c>
      <c r="E76" s="6"/>
      <c r="F76" s="6"/>
      <c r="G76" s="6">
        <v>0</v>
      </c>
      <c r="H76" s="4" t="s">
        <v>218</v>
      </c>
      <c r="I76" s="3" t="s">
        <v>219</v>
      </c>
      <c r="J76" s="3" t="s">
        <v>220</v>
      </c>
    </row>
    <row r="77" spans="1:10" ht="39.950000000000003" customHeight="1">
      <c r="A77" s="27">
        <v>67</v>
      </c>
      <c r="B77" s="4" t="s">
        <v>221</v>
      </c>
      <c r="C77" s="56">
        <v>7063</v>
      </c>
      <c r="D77" s="57">
        <v>7063</v>
      </c>
      <c r="E77" s="57"/>
      <c r="F77" s="57"/>
      <c r="G77" s="57"/>
      <c r="H77" s="4" t="s">
        <v>222</v>
      </c>
      <c r="I77" s="3" t="s">
        <v>223</v>
      </c>
      <c r="J77" s="3" t="s">
        <v>223</v>
      </c>
    </row>
    <row r="78" spans="1:10" ht="31.5" customHeight="1">
      <c r="A78" s="55">
        <v>68</v>
      </c>
      <c r="B78" s="4" t="s">
        <v>224</v>
      </c>
      <c r="C78" s="12">
        <v>100</v>
      </c>
      <c r="D78" s="76">
        <v>100</v>
      </c>
      <c r="E78" s="5"/>
      <c r="F78" s="5"/>
      <c r="G78" s="6">
        <v>0</v>
      </c>
      <c r="H78" s="4" t="s">
        <v>225</v>
      </c>
      <c r="I78" s="3" t="s">
        <v>223</v>
      </c>
      <c r="J78" s="3" t="s">
        <v>223</v>
      </c>
    </row>
    <row r="79" spans="1:10" ht="24.95" customHeight="1">
      <c r="A79" s="51" t="s">
        <v>226</v>
      </c>
      <c r="B79" s="54" t="s">
        <v>227</v>
      </c>
      <c r="C79" s="53">
        <v>5265.21</v>
      </c>
      <c r="D79" s="77">
        <v>4260.8100000000004</v>
      </c>
      <c r="E79" s="53">
        <v>0</v>
      </c>
      <c r="F79" s="53">
        <v>0</v>
      </c>
      <c r="G79" s="53">
        <v>1004.4</v>
      </c>
      <c r="H79" s="54"/>
      <c r="I79" s="52"/>
      <c r="J79" s="52"/>
    </row>
    <row r="80" spans="1:10" ht="75" customHeight="1">
      <c r="A80" s="27">
        <v>69</v>
      </c>
      <c r="B80" s="7" t="s">
        <v>228</v>
      </c>
      <c r="C80" s="12">
        <v>1065</v>
      </c>
      <c r="D80" s="76">
        <v>1065</v>
      </c>
      <c r="E80" s="5"/>
      <c r="F80" s="5"/>
      <c r="G80" s="6">
        <v>0</v>
      </c>
      <c r="H80" s="4" t="s">
        <v>229</v>
      </c>
      <c r="I80" s="3" t="s">
        <v>230</v>
      </c>
      <c r="J80" s="3" t="s">
        <v>230</v>
      </c>
    </row>
    <row r="81" spans="1:10" ht="68.099999999999994" customHeight="1">
      <c r="A81" s="27">
        <v>70</v>
      </c>
      <c r="B81" s="7" t="s">
        <v>231</v>
      </c>
      <c r="C81" s="12">
        <v>1379.4</v>
      </c>
      <c r="D81" s="76">
        <v>397</v>
      </c>
      <c r="E81" s="5"/>
      <c r="F81" s="5"/>
      <c r="G81" s="6">
        <v>982.4</v>
      </c>
      <c r="H81" s="7" t="s">
        <v>232</v>
      </c>
      <c r="I81" s="3" t="s">
        <v>230</v>
      </c>
      <c r="J81" s="3" t="s">
        <v>230</v>
      </c>
    </row>
    <row r="82" spans="1:10" ht="69.95" customHeight="1">
      <c r="A82" s="27">
        <v>71</v>
      </c>
      <c r="B82" s="4" t="s">
        <v>233</v>
      </c>
      <c r="C82" s="12">
        <v>43.91</v>
      </c>
      <c r="D82" s="76">
        <v>21.91</v>
      </c>
      <c r="E82" s="5"/>
      <c r="F82" s="5"/>
      <c r="G82" s="6">
        <v>22</v>
      </c>
      <c r="H82" s="4" t="s">
        <v>234</v>
      </c>
      <c r="I82" s="3" t="s">
        <v>230</v>
      </c>
      <c r="J82" s="3" t="s">
        <v>230</v>
      </c>
    </row>
    <row r="83" spans="1:10" ht="68.099999999999994" customHeight="1">
      <c r="A83" s="27">
        <v>72</v>
      </c>
      <c r="B83" s="4" t="s">
        <v>235</v>
      </c>
      <c r="C83" s="12">
        <v>45</v>
      </c>
      <c r="D83" s="76">
        <v>45</v>
      </c>
      <c r="E83" s="5"/>
      <c r="F83" s="5"/>
      <c r="G83" s="6">
        <v>0</v>
      </c>
      <c r="H83" s="4" t="s">
        <v>236</v>
      </c>
      <c r="I83" s="3" t="s">
        <v>230</v>
      </c>
      <c r="J83" s="3" t="s">
        <v>230</v>
      </c>
    </row>
    <row r="84" spans="1:10" ht="69.95" customHeight="1">
      <c r="A84" s="27">
        <v>73</v>
      </c>
      <c r="B84" s="7" t="s">
        <v>237</v>
      </c>
      <c r="C84" s="14">
        <v>2731.9</v>
      </c>
      <c r="D84" s="76">
        <v>2731.9</v>
      </c>
      <c r="E84" s="5">
        <v>0</v>
      </c>
      <c r="F84" s="5">
        <v>0</v>
      </c>
      <c r="G84" s="5">
        <v>0</v>
      </c>
      <c r="H84" s="7" t="s">
        <v>238</v>
      </c>
      <c r="I84" s="11" t="s">
        <v>239</v>
      </c>
      <c r="J84" s="11" t="s">
        <v>240</v>
      </c>
    </row>
    <row r="85" spans="1:10">
      <c r="A85" s="28" t="s">
        <v>241</v>
      </c>
      <c r="B85" s="25" t="s">
        <v>242</v>
      </c>
      <c r="C85" s="33">
        <v>119272</v>
      </c>
      <c r="D85" s="78">
        <v>30542</v>
      </c>
      <c r="E85" s="33">
        <v>0</v>
      </c>
      <c r="F85" s="33">
        <v>0</v>
      </c>
      <c r="G85" s="33">
        <v>88730</v>
      </c>
      <c r="H85" s="25"/>
      <c r="I85" s="26"/>
      <c r="J85" s="26"/>
    </row>
    <row r="86" spans="1:10" ht="163.9" customHeight="1">
      <c r="A86" s="32">
        <v>74</v>
      </c>
      <c r="B86" s="7" t="s">
        <v>243</v>
      </c>
      <c r="C86" s="14">
        <v>34488</v>
      </c>
      <c r="D86" s="76">
        <f>8253+370</f>
        <v>8623</v>
      </c>
      <c r="E86" s="5">
        <v>0</v>
      </c>
      <c r="F86" s="5">
        <v>0</v>
      </c>
      <c r="G86" s="5">
        <v>25865</v>
      </c>
      <c r="H86" s="7" t="s">
        <v>3</v>
      </c>
      <c r="I86" s="11" t="s">
        <v>244</v>
      </c>
      <c r="J86" s="11" t="s">
        <v>244</v>
      </c>
    </row>
    <row r="87" spans="1:10" ht="32.1" customHeight="1">
      <c r="A87" s="32">
        <v>75</v>
      </c>
      <c r="B87" s="7" t="s">
        <v>245</v>
      </c>
      <c r="C87" s="14">
        <v>55</v>
      </c>
      <c r="D87" s="76">
        <v>55</v>
      </c>
      <c r="E87" s="5"/>
      <c r="F87" s="5"/>
      <c r="G87" s="5">
        <v>0</v>
      </c>
      <c r="H87" s="7" t="s">
        <v>4</v>
      </c>
      <c r="I87" s="11" t="s">
        <v>244</v>
      </c>
      <c r="J87" s="11" t="s">
        <v>244</v>
      </c>
    </row>
    <row r="88" spans="1:10" ht="27.95" customHeight="1">
      <c r="A88" s="32">
        <v>76</v>
      </c>
      <c r="B88" s="7" t="s">
        <v>246</v>
      </c>
      <c r="C88" s="14">
        <v>500</v>
      </c>
      <c r="D88" s="76">
        <v>500</v>
      </c>
      <c r="E88" s="5"/>
      <c r="F88" s="5"/>
      <c r="G88" s="5">
        <v>0</v>
      </c>
      <c r="H88" s="7" t="s">
        <v>247</v>
      </c>
      <c r="I88" s="11" t="s">
        <v>244</v>
      </c>
      <c r="J88" s="11" t="s">
        <v>244</v>
      </c>
    </row>
    <row r="89" spans="1:10" ht="27.95" customHeight="1">
      <c r="A89" s="32">
        <v>77</v>
      </c>
      <c r="B89" s="7" t="s">
        <v>248</v>
      </c>
      <c r="C89" s="14">
        <v>1307</v>
      </c>
      <c r="D89" s="76">
        <v>50</v>
      </c>
      <c r="E89" s="5"/>
      <c r="F89" s="5"/>
      <c r="G89" s="5">
        <v>1257</v>
      </c>
      <c r="H89" s="7" t="s">
        <v>249</v>
      </c>
      <c r="I89" s="11" t="s">
        <v>244</v>
      </c>
      <c r="J89" s="11" t="s">
        <v>244</v>
      </c>
    </row>
    <row r="90" spans="1:10" ht="101.1" customHeight="1">
      <c r="A90" s="32">
        <v>78</v>
      </c>
      <c r="B90" s="7" t="s">
        <v>250</v>
      </c>
      <c r="C90" s="14">
        <v>2858</v>
      </c>
      <c r="D90" s="76">
        <v>2858</v>
      </c>
      <c r="E90" s="5">
        <v>0</v>
      </c>
      <c r="F90" s="5">
        <v>0</v>
      </c>
      <c r="G90" s="5">
        <v>0</v>
      </c>
      <c r="H90" s="7" t="s">
        <v>251</v>
      </c>
      <c r="I90" s="11" t="s">
        <v>244</v>
      </c>
      <c r="J90" s="11" t="s">
        <v>244</v>
      </c>
    </row>
    <row r="91" spans="1:10" ht="153.75" customHeight="1">
      <c r="A91" s="32">
        <v>79</v>
      </c>
      <c r="B91" s="7" t="s">
        <v>252</v>
      </c>
      <c r="C91" s="14">
        <v>17625</v>
      </c>
      <c r="D91" s="76">
        <v>4486</v>
      </c>
      <c r="E91" s="5"/>
      <c r="F91" s="5"/>
      <c r="G91" s="5">
        <v>13139</v>
      </c>
      <c r="H91" s="7" t="s">
        <v>605</v>
      </c>
      <c r="I91" s="11" t="s">
        <v>244</v>
      </c>
      <c r="J91" s="11" t="s">
        <v>244</v>
      </c>
    </row>
    <row r="92" spans="1:10" ht="38.25" customHeight="1">
      <c r="A92" s="32">
        <v>80</v>
      </c>
      <c r="B92" s="7" t="s">
        <v>253</v>
      </c>
      <c r="C92" s="14">
        <v>40</v>
      </c>
      <c r="D92" s="76">
        <v>40</v>
      </c>
      <c r="E92" s="5"/>
      <c r="F92" s="5"/>
      <c r="G92" s="5">
        <v>0</v>
      </c>
      <c r="H92" s="7" t="s">
        <v>254</v>
      </c>
      <c r="I92" s="11" t="s">
        <v>255</v>
      </c>
      <c r="J92" s="11" t="s">
        <v>244</v>
      </c>
    </row>
    <row r="93" spans="1:10" ht="80.099999999999994" customHeight="1">
      <c r="A93" s="32">
        <v>81</v>
      </c>
      <c r="B93" s="7" t="s">
        <v>256</v>
      </c>
      <c r="C93" s="14">
        <v>920.4</v>
      </c>
      <c r="D93" s="76">
        <v>520.4</v>
      </c>
      <c r="E93" s="5">
        <v>0</v>
      </c>
      <c r="F93" s="5">
        <v>0</v>
      </c>
      <c r="G93" s="5">
        <v>400</v>
      </c>
      <c r="H93" s="7" t="s">
        <v>5</v>
      </c>
      <c r="I93" s="11" t="s">
        <v>257</v>
      </c>
      <c r="J93" s="11" t="s">
        <v>257</v>
      </c>
    </row>
    <row r="94" spans="1:10" ht="50.1" customHeight="1">
      <c r="A94" s="32">
        <v>82</v>
      </c>
      <c r="B94" s="18" t="s">
        <v>258</v>
      </c>
      <c r="C94" s="73">
        <v>1000</v>
      </c>
      <c r="D94" s="79">
        <v>1000</v>
      </c>
      <c r="E94" s="19"/>
      <c r="F94" s="19"/>
      <c r="G94" s="19"/>
      <c r="H94" s="18" t="s">
        <v>259</v>
      </c>
      <c r="I94" s="17" t="s">
        <v>199</v>
      </c>
      <c r="J94" s="17" t="s">
        <v>199</v>
      </c>
    </row>
    <row r="95" spans="1:10" ht="45" customHeight="1">
      <c r="A95" s="32">
        <v>83</v>
      </c>
      <c r="B95" s="7" t="s">
        <v>260</v>
      </c>
      <c r="C95" s="14">
        <v>288</v>
      </c>
      <c r="D95" s="76">
        <v>288</v>
      </c>
      <c r="E95" s="5"/>
      <c r="F95" s="5"/>
      <c r="G95" s="5">
        <v>0</v>
      </c>
      <c r="H95" s="7" t="s">
        <v>261</v>
      </c>
      <c r="I95" s="11" t="s">
        <v>199</v>
      </c>
      <c r="J95" s="11" t="s">
        <v>199</v>
      </c>
    </row>
    <row r="96" spans="1:10" ht="99.95" customHeight="1">
      <c r="A96" s="32">
        <v>84</v>
      </c>
      <c r="B96" s="7" t="s">
        <v>262</v>
      </c>
      <c r="C96" s="14">
        <v>42271</v>
      </c>
      <c r="D96" s="76">
        <v>4071</v>
      </c>
      <c r="E96" s="5"/>
      <c r="F96" s="5"/>
      <c r="G96" s="5">
        <v>38200</v>
      </c>
      <c r="H96" s="7" t="s">
        <v>263</v>
      </c>
      <c r="I96" s="11" t="s">
        <v>264</v>
      </c>
      <c r="J96" s="11" t="s">
        <v>199</v>
      </c>
    </row>
    <row r="97" spans="1:10" ht="42.95" customHeight="1">
      <c r="A97" s="32">
        <v>85</v>
      </c>
      <c r="B97" s="7" t="s">
        <v>265</v>
      </c>
      <c r="C97" s="14">
        <v>247</v>
      </c>
      <c r="D97" s="76">
        <v>247</v>
      </c>
      <c r="E97" s="5"/>
      <c r="F97" s="5"/>
      <c r="G97" s="5">
        <v>0</v>
      </c>
      <c r="H97" s="7" t="s">
        <v>6</v>
      </c>
      <c r="I97" s="11" t="s">
        <v>264</v>
      </c>
      <c r="J97" s="11" t="s">
        <v>199</v>
      </c>
    </row>
    <row r="98" spans="1:10" ht="48" customHeight="1">
      <c r="A98" s="32">
        <v>86</v>
      </c>
      <c r="B98" s="7" t="s">
        <v>266</v>
      </c>
      <c r="C98" s="14">
        <v>3000</v>
      </c>
      <c r="D98" s="76">
        <v>300</v>
      </c>
      <c r="E98" s="5"/>
      <c r="F98" s="5"/>
      <c r="G98" s="5">
        <v>2700</v>
      </c>
      <c r="H98" s="7" t="s">
        <v>267</v>
      </c>
      <c r="I98" s="11" t="s">
        <v>264</v>
      </c>
      <c r="J98" s="11" t="s">
        <v>199</v>
      </c>
    </row>
    <row r="99" spans="1:10" ht="80.099999999999994" customHeight="1">
      <c r="A99" s="32">
        <v>87</v>
      </c>
      <c r="B99" s="7" t="s">
        <v>268</v>
      </c>
      <c r="C99" s="14">
        <v>3222</v>
      </c>
      <c r="D99" s="76">
        <v>3222</v>
      </c>
      <c r="E99" s="5"/>
      <c r="F99" s="5"/>
      <c r="G99" s="5">
        <v>0</v>
      </c>
      <c r="H99" s="7" t="s">
        <v>569</v>
      </c>
      <c r="I99" s="11" t="s">
        <v>264</v>
      </c>
      <c r="J99" s="11" t="s">
        <v>199</v>
      </c>
    </row>
    <row r="100" spans="1:10" ht="62.1" customHeight="1">
      <c r="A100" s="32">
        <v>88</v>
      </c>
      <c r="B100" s="7" t="s">
        <v>269</v>
      </c>
      <c r="C100" s="14">
        <v>271</v>
      </c>
      <c r="D100" s="76">
        <v>271</v>
      </c>
      <c r="E100" s="5"/>
      <c r="F100" s="5"/>
      <c r="G100" s="5">
        <v>0</v>
      </c>
      <c r="H100" s="7" t="s">
        <v>270</v>
      </c>
      <c r="I100" s="11" t="s">
        <v>271</v>
      </c>
      <c r="J100" s="11" t="s">
        <v>199</v>
      </c>
    </row>
    <row r="101" spans="1:10" ht="35.1" customHeight="1">
      <c r="A101" s="32">
        <v>89</v>
      </c>
      <c r="B101" s="7" t="s">
        <v>272</v>
      </c>
      <c r="C101" s="14">
        <v>7500</v>
      </c>
      <c r="D101" s="76">
        <v>1000</v>
      </c>
      <c r="E101" s="5"/>
      <c r="F101" s="5"/>
      <c r="G101" s="5">
        <v>6500</v>
      </c>
      <c r="H101" s="7" t="s">
        <v>273</v>
      </c>
      <c r="I101" s="11" t="s">
        <v>274</v>
      </c>
      <c r="J101" s="11" t="s">
        <v>199</v>
      </c>
    </row>
    <row r="102" spans="1:10" ht="60.95" customHeight="1">
      <c r="A102" s="32">
        <v>90</v>
      </c>
      <c r="B102" s="7" t="s">
        <v>275</v>
      </c>
      <c r="C102" s="14">
        <v>500</v>
      </c>
      <c r="D102" s="76">
        <v>500</v>
      </c>
      <c r="E102" s="5"/>
      <c r="F102" s="5"/>
      <c r="G102" s="5">
        <v>0</v>
      </c>
      <c r="H102" s="7" t="s">
        <v>276</v>
      </c>
      <c r="I102" s="11" t="s">
        <v>277</v>
      </c>
      <c r="J102" s="11" t="s">
        <v>199</v>
      </c>
    </row>
    <row r="103" spans="1:10" ht="147.75" customHeight="1">
      <c r="A103" s="32">
        <v>91</v>
      </c>
      <c r="B103" s="7" t="s">
        <v>278</v>
      </c>
      <c r="C103" s="14">
        <v>1510</v>
      </c>
      <c r="D103" s="76">
        <f>467+500</f>
        <v>967</v>
      </c>
      <c r="E103" s="5"/>
      <c r="F103" s="5"/>
      <c r="G103" s="5">
        <v>543</v>
      </c>
      <c r="H103" s="18" t="s">
        <v>7</v>
      </c>
      <c r="I103" s="11" t="s">
        <v>279</v>
      </c>
      <c r="J103" s="11" t="s">
        <v>279</v>
      </c>
    </row>
    <row r="104" spans="1:10" ht="92.25" customHeight="1">
      <c r="A104" s="32">
        <v>92</v>
      </c>
      <c r="B104" s="7" t="s">
        <v>280</v>
      </c>
      <c r="C104" s="14">
        <v>229</v>
      </c>
      <c r="D104" s="76">
        <v>229</v>
      </c>
      <c r="E104" s="5"/>
      <c r="F104" s="5"/>
      <c r="G104" s="5">
        <v>0</v>
      </c>
      <c r="H104" s="7" t="s">
        <v>281</v>
      </c>
      <c r="I104" s="11" t="s">
        <v>279</v>
      </c>
      <c r="J104" s="11" t="s">
        <v>279</v>
      </c>
    </row>
    <row r="105" spans="1:10" ht="60.95" customHeight="1">
      <c r="A105" s="32">
        <v>93</v>
      </c>
      <c r="B105" s="7" t="s">
        <v>282</v>
      </c>
      <c r="C105" s="14">
        <v>1000</v>
      </c>
      <c r="D105" s="76">
        <v>1000</v>
      </c>
      <c r="E105" s="5"/>
      <c r="F105" s="5"/>
      <c r="G105" s="5">
        <v>0</v>
      </c>
      <c r="H105" s="7" t="s">
        <v>283</v>
      </c>
      <c r="I105" s="11" t="s">
        <v>279</v>
      </c>
      <c r="J105" s="11" t="s">
        <v>279</v>
      </c>
    </row>
    <row r="106" spans="1:10" ht="80.099999999999994" customHeight="1">
      <c r="A106" s="32">
        <v>94</v>
      </c>
      <c r="B106" s="7" t="s">
        <v>284</v>
      </c>
      <c r="C106" s="14">
        <v>245</v>
      </c>
      <c r="D106" s="76">
        <v>245</v>
      </c>
      <c r="E106" s="5"/>
      <c r="F106" s="5"/>
      <c r="G106" s="5">
        <v>0</v>
      </c>
      <c r="H106" s="7" t="s">
        <v>285</v>
      </c>
      <c r="I106" s="11" t="s">
        <v>286</v>
      </c>
      <c r="J106" s="11" t="s">
        <v>86</v>
      </c>
    </row>
    <row r="107" spans="1:10" ht="57.95" customHeight="1">
      <c r="A107" s="32">
        <v>95</v>
      </c>
      <c r="B107" s="7" t="s">
        <v>287</v>
      </c>
      <c r="C107" s="14">
        <v>196</v>
      </c>
      <c r="D107" s="76">
        <v>70</v>
      </c>
      <c r="E107" s="5"/>
      <c r="F107" s="5"/>
      <c r="G107" s="5">
        <v>126</v>
      </c>
      <c r="H107" s="7" t="s">
        <v>8</v>
      </c>
      <c r="I107" s="11" t="s">
        <v>86</v>
      </c>
      <c r="J107" s="11" t="s">
        <v>86</v>
      </c>
    </row>
    <row r="108" spans="1:10" ht="23.45" customHeight="1">
      <c r="A108" s="28" t="s">
        <v>288</v>
      </c>
      <c r="B108" s="25" t="s">
        <v>289</v>
      </c>
      <c r="C108" s="33">
        <v>152755</v>
      </c>
      <c r="D108" s="78">
        <v>54203</v>
      </c>
      <c r="E108" s="33">
        <v>0</v>
      </c>
      <c r="F108" s="33">
        <v>0</v>
      </c>
      <c r="G108" s="33">
        <v>98552</v>
      </c>
      <c r="H108" s="25"/>
      <c r="I108" s="26"/>
      <c r="J108" s="26"/>
    </row>
    <row r="109" spans="1:10" ht="125.1" customHeight="1">
      <c r="A109" s="32">
        <v>96</v>
      </c>
      <c r="B109" s="7" t="s">
        <v>290</v>
      </c>
      <c r="C109" s="14">
        <v>86070</v>
      </c>
      <c r="D109" s="76">
        <v>16946</v>
      </c>
      <c r="E109" s="76">
        <v>0</v>
      </c>
      <c r="F109" s="76">
        <v>0</v>
      </c>
      <c r="G109" s="76">
        <v>69124</v>
      </c>
      <c r="H109" s="7" t="s">
        <v>291</v>
      </c>
      <c r="I109" s="11" t="s">
        <v>292</v>
      </c>
      <c r="J109" s="11" t="s">
        <v>292</v>
      </c>
    </row>
    <row r="110" spans="1:10" ht="41.1" customHeight="1">
      <c r="A110" s="32">
        <v>97</v>
      </c>
      <c r="B110" s="7" t="s">
        <v>293</v>
      </c>
      <c r="C110" s="14">
        <v>10100</v>
      </c>
      <c r="D110" s="76">
        <v>10100</v>
      </c>
      <c r="E110" s="5">
        <v>0</v>
      </c>
      <c r="F110" s="5">
        <v>0</v>
      </c>
      <c r="G110" s="5">
        <v>0</v>
      </c>
      <c r="H110" s="7" t="s">
        <v>294</v>
      </c>
      <c r="I110" s="11" t="s">
        <v>295</v>
      </c>
      <c r="J110" s="11" t="s">
        <v>295</v>
      </c>
    </row>
    <row r="111" spans="1:10" ht="41.1" customHeight="1">
      <c r="A111" s="32">
        <v>98</v>
      </c>
      <c r="B111" s="7" t="s">
        <v>296</v>
      </c>
      <c r="C111" s="14">
        <v>5600</v>
      </c>
      <c r="D111" s="76">
        <v>5600</v>
      </c>
      <c r="E111" s="5"/>
      <c r="F111" s="5"/>
      <c r="G111" s="5">
        <v>0</v>
      </c>
      <c r="H111" s="7" t="s">
        <v>297</v>
      </c>
      <c r="I111" s="11" t="s">
        <v>199</v>
      </c>
      <c r="J111" s="11" t="s">
        <v>199</v>
      </c>
    </row>
    <row r="112" spans="1:10" ht="54.95" customHeight="1">
      <c r="A112" s="32">
        <v>99</v>
      </c>
      <c r="B112" s="7" t="s">
        <v>298</v>
      </c>
      <c r="C112" s="14">
        <v>500</v>
      </c>
      <c r="D112" s="76">
        <v>500</v>
      </c>
      <c r="E112" s="5"/>
      <c r="F112" s="5"/>
      <c r="G112" s="5">
        <v>0</v>
      </c>
      <c r="H112" s="7" t="s">
        <v>606</v>
      </c>
      <c r="I112" s="11" t="s">
        <v>86</v>
      </c>
      <c r="J112" s="11" t="s">
        <v>86</v>
      </c>
    </row>
    <row r="113" spans="1:10" ht="39.950000000000003" customHeight="1">
      <c r="A113" s="32">
        <v>100</v>
      </c>
      <c r="B113" s="7" t="s">
        <v>299</v>
      </c>
      <c r="C113" s="14">
        <v>25919</v>
      </c>
      <c r="D113" s="76">
        <v>2392</v>
      </c>
      <c r="E113" s="5"/>
      <c r="F113" s="5"/>
      <c r="G113" s="5">
        <v>23527</v>
      </c>
      <c r="H113" s="7" t="s">
        <v>9</v>
      </c>
      <c r="I113" s="11" t="s">
        <v>300</v>
      </c>
      <c r="J113" s="11" t="s">
        <v>300</v>
      </c>
    </row>
    <row r="114" spans="1:10" ht="112.15" customHeight="1">
      <c r="A114" s="32">
        <v>101</v>
      </c>
      <c r="B114" s="7" t="s">
        <v>301</v>
      </c>
      <c r="C114" s="14">
        <v>11272.51</v>
      </c>
      <c r="D114" s="76">
        <v>11272.51</v>
      </c>
      <c r="E114" s="5">
        <v>0</v>
      </c>
      <c r="F114" s="5">
        <v>0</v>
      </c>
      <c r="G114" s="5">
        <v>0</v>
      </c>
      <c r="H114" s="7" t="s">
        <v>302</v>
      </c>
      <c r="I114" s="11" t="s">
        <v>300</v>
      </c>
      <c r="J114" s="11" t="s">
        <v>300</v>
      </c>
    </row>
    <row r="115" spans="1:10" ht="159.94999999999999" customHeight="1">
      <c r="A115" s="32">
        <v>102</v>
      </c>
      <c r="B115" s="7" t="s">
        <v>303</v>
      </c>
      <c r="C115" s="14">
        <v>9457.5</v>
      </c>
      <c r="D115" s="76">
        <v>3556.5</v>
      </c>
      <c r="E115" s="5">
        <v>0</v>
      </c>
      <c r="F115" s="5">
        <v>0</v>
      </c>
      <c r="G115" s="5">
        <v>5901</v>
      </c>
      <c r="H115" s="7" t="s">
        <v>304</v>
      </c>
      <c r="I115" s="11" t="s">
        <v>300</v>
      </c>
      <c r="J115" s="11" t="s">
        <v>300</v>
      </c>
    </row>
    <row r="116" spans="1:10" ht="120" customHeight="1">
      <c r="A116" s="32">
        <v>103</v>
      </c>
      <c r="B116" s="7" t="s">
        <v>305</v>
      </c>
      <c r="C116" s="14">
        <v>3181.66</v>
      </c>
      <c r="D116" s="76">
        <v>3181.66</v>
      </c>
      <c r="E116" s="5">
        <v>0</v>
      </c>
      <c r="F116" s="5">
        <v>0</v>
      </c>
      <c r="G116" s="5">
        <v>0</v>
      </c>
      <c r="H116" s="7" t="s">
        <v>10</v>
      </c>
      <c r="I116" s="11" t="s">
        <v>306</v>
      </c>
      <c r="J116" s="11" t="s">
        <v>300</v>
      </c>
    </row>
    <row r="117" spans="1:10" ht="54.95" customHeight="1">
      <c r="A117" s="32">
        <v>104</v>
      </c>
      <c r="B117" s="7" t="s">
        <v>575</v>
      </c>
      <c r="C117" s="14">
        <v>338</v>
      </c>
      <c r="D117" s="76">
        <v>338</v>
      </c>
      <c r="E117" s="5"/>
      <c r="F117" s="5"/>
      <c r="G117" s="5"/>
      <c r="H117" s="7" t="s">
        <v>576</v>
      </c>
      <c r="I117" s="11" t="s">
        <v>574</v>
      </c>
      <c r="J117" s="11" t="s">
        <v>574</v>
      </c>
    </row>
    <row r="118" spans="1:10" ht="80.099999999999994" customHeight="1">
      <c r="A118" s="32">
        <v>105</v>
      </c>
      <c r="B118" s="7" t="s">
        <v>307</v>
      </c>
      <c r="C118" s="14">
        <v>316</v>
      </c>
      <c r="D118" s="76">
        <v>316</v>
      </c>
      <c r="E118" s="5"/>
      <c r="F118" s="5"/>
      <c r="G118" s="5">
        <v>0</v>
      </c>
      <c r="H118" s="7" t="s">
        <v>308</v>
      </c>
      <c r="I118" s="11" t="s">
        <v>309</v>
      </c>
      <c r="J118" s="11" t="s">
        <v>309</v>
      </c>
    </row>
    <row r="119" spans="1:10" ht="19.149999999999999" customHeight="1">
      <c r="A119" s="51" t="s">
        <v>310</v>
      </c>
      <c r="B119" s="54" t="s">
        <v>311</v>
      </c>
      <c r="C119" s="53">
        <v>48994</v>
      </c>
      <c r="D119" s="77">
        <v>10994</v>
      </c>
      <c r="E119" s="53">
        <v>0</v>
      </c>
      <c r="F119" s="53">
        <v>0</v>
      </c>
      <c r="G119" s="53">
        <v>38000</v>
      </c>
      <c r="H119" s="54"/>
      <c r="I119" s="52"/>
      <c r="J119" s="52"/>
    </row>
    <row r="120" spans="1:10" ht="90" customHeight="1">
      <c r="A120" s="59">
        <v>106</v>
      </c>
      <c r="B120" s="8" t="s">
        <v>312</v>
      </c>
      <c r="C120" s="12">
        <v>1300</v>
      </c>
      <c r="D120" s="81">
        <v>1300</v>
      </c>
      <c r="E120" s="15"/>
      <c r="F120" s="15"/>
      <c r="G120" s="6">
        <v>0</v>
      </c>
      <c r="H120" s="70" t="s">
        <v>11</v>
      </c>
      <c r="I120" s="60" t="s">
        <v>313</v>
      </c>
      <c r="J120" s="60" t="s">
        <v>313</v>
      </c>
    </row>
    <row r="121" spans="1:10" ht="69.95" customHeight="1">
      <c r="A121" s="59">
        <v>107</v>
      </c>
      <c r="B121" s="8" t="s">
        <v>314</v>
      </c>
      <c r="C121" s="12">
        <v>38830</v>
      </c>
      <c r="D121" s="81">
        <v>830</v>
      </c>
      <c r="E121" s="15">
        <v>0</v>
      </c>
      <c r="F121" s="15">
        <v>0</v>
      </c>
      <c r="G121" s="15">
        <v>38000</v>
      </c>
      <c r="H121" s="70" t="s">
        <v>315</v>
      </c>
      <c r="I121" s="60" t="s">
        <v>313</v>
      </c>
      <c r="J121" s="60" t="s">
        <v>313</v>
      </c>
    </row>
    <row r="122" spans="1:10" ht="105" customHeight="1">
      <c r="A122" s="59">
        <v>108</v>
      </c>
      <c r="B122" s="8" t="s">
        <v>316</v>
      </c>
      <c r="C122" s="12">
        <v>4470</v>
      </c>
      <c r="D122" s="81">
        <v>4470</v>
      </c>
      <c r="E122" s="15"/>
      <c r="F122" s="15"/>
      <c r="G122" s="6">
        <v>0</v>
      </c>
      <c r="H122" s="8" t="s">
        <v>317</v>
      </c>
      <c r="I122" s="60" t="s">
        <v>313</v>
      </c>
      <c r="J122" s="60" t="s">
        <v>313</v>
      </c>
    </row>
    <row r="123" spans="1:10" ht="39.950000000000003" customHeight="1">
      <c r="A123" s="59">
        <v>109</v>
      </c>
      <c r="B123" s="8" t="s">
        <v>318</v>
      </c>
      <c r="C123" s="12">
        <v>930</v>
      </c>
      <c r="D123" s="81">
        <v>930</v>
      </c>
      <c r="E123" s="15"/>
      <c r="F123" s="15"/>
      <c r="G123" s="6">
        <v>0</v>
      </c>
      <c r="H123" s="8" t="s">
        <v>319</v>
      </c>
      <c r="I123" s="60" t="s">
        <v>313</v>
      </c>
      <c r="J123" s="60" t="s">
        <v>313</v>
      </c>
    </row>
    <row r="124" spans="1:10" ht="65.099999999999994" customHeight="1">
      <c r="A124" s="59">
        <v>110</v>
      </c>
      <c r="B124" s="8" t="s">
        <v>320</v>
      </c>
      <c r="C124" s="12">
        <v>250</v>
      </c>
      <c r="D124" s="81">
        <v>250</v>
      </c>
      <c r="E124" s="15"/>
      <c r="F124" s="15"/>
      <c r="G124" s="6">
        <v>0</v>
      </c>
      <c r="H124" s="8" t="s">
        <v>600</v>
      </c>
      <c r="I124" s="60" t="s">
        <v>601</v>
      </c>
      <c r="J124" s="60" t="s">
        <v>313</v>
      </c>
    </row>
    <row r="125" spans="1:10" ht="80.099999999999994" customHeight="1">
      <c r="A125" s="59">
        <v>111</v>
      </c>
      <c r="B125" s="4" t="s">
        <v>321</v>
      </c>
      <c r="C125" s="12">
        <v>3214</v>
      </c>
      <c r="D125" s="76">
        <v>3214</v>
      </c>
      <c r="E125" s="5"/>
      <c r="F125" s="5"/>
      <c r="G125" s="6">
        <v>0</v>
      </c>
      <c r="H125" s="7" t="s">
        <v>322</v>
      </c>
      <c r="I125" s="3" t="s">
        <v>323</v>
      </c>
      <c r="J125" s="3" t="s">
        <v>323</v>
      </c>
    </row>
    <row r="126" spans="1:10" ht="21" customHeight="1">
      <c r="A126" s="51" t="s">
        <v>324</v>
      </c>
      <c r="B126" s="54" t="s">
        <v>325</v>
      </c>
      <c r="C126" s="53">
        <f>431422-700</f>
        <v>430722</v>
      </c>
      <c r="D126" s="77">
        <f>134335-700</f>
        <v>133635</v>
      </c>
      <c r="E126" s="53">
        <v>284115</v>
      </c>
      <c r="F126" s="53">
        <v>0</v>
      </c>
      <c r="G126" s="53">
        <v>12972</v>
      </c>
      <c r="H126" s="54"/>
      <c r="I126" s="52"/>
      <c r="J126" s="52"/>
    </row>
    <row r="127" spans="1:10" ht="72.95" customHeight="1">
      <c r="A127" s="41">
        <v>112</v>
      </c>
      <c r="B127" s="18" t="s">
        <v>326</v>
      </c>
      <c r="C127" s="73">
        <f>16737-700</f>
        <v>16037</v>
      </c>
      <c r="D127" s="73">
        <f>16737-700</f>
        <v>16037</v>
      </c>
      <c r="E127" s="19"/>
      <c r="F127" s="19"/>
      <c r="G127" s="19">
        <v>0</v>
      </c>
      <c r="H127" s="18" t="s">
        <v>580</v>
      </c>
      <c r="I127" s="17" t="s">
        <v>327</v>
      </c>
      <c r="J127" s="17" t="s">
        <v>327</v>
      </c>
    </row>
    <row r="128" spans="1:10" ht="26.45" customHeight="1">
      <c r="A128" s="27">
        <v>113</v>
      </c>
      <c r="B128" s="4" t="s">
        <v>328</v>
      </c>
      <c r="C128" s="12">
        <v>240</v>
      </c>
      <c r="D128" s="76">
        <v>240</v>
      </c>
      <c r="E128" s="5"/>
      <c r="F128" s="5"/>
      <c r="G128" s="6">
        <v>0</v>
      </c>
      <c r="H128" s="4" t="s">
        <v>329</v>
      </c>
      <c r="I128" s="3" t="s">
        <v>330</v>
      </c>
      <c r="J128" s="3" t="s">
        <v>331</v>
      </c>
    </row>
    <row r="129" spans="1:10" ht="62.1" customHeight="1">
      <c r="A129" s="41">
        <v>114</v>
      </c>
      <c r="B129" s="4" t="s">
        <v>332</v>
      </c>
      <c r="C129" s="12">
        <v>6938.54</v>
      </c>
      <c r="D129" s="76">
        <v>6938.54</v>
      </c>
      <c r="E129" s="5"/>
      <c r="F129" s="5"/>
      <c r="G129" s="6">
        <v>0</v>
      </c>
      <c r="H129" s="4" t="s">
        <v>12</v>
      </c>
      <c r="I129" s="3" t="s">
        <v>330</v>
      </c>
      <c r="J129" s="3" t="s">
        <v>331</v>
      </c>
    </row>
    <row r="130" spans="1:10" ht="39.950000000000003" customHeight="1">
      <c r="A130" s="27">
        <v>115</v>
      </c>
      <c r="B130" s="4" t="s">
        <v>333</v>
      </c>
      <c r="C130" s="12">
        <v>30044.400000000001</v>
      </c>
      <c r="D130" s="76">
        <v>30044.400000000001</v>
      </c>
      <c r="E130" s="5">
        <v>0</v>
      </c>
      <c r="F130" s="5">
        <v>0</v>
      </c>
      <c r="G130" s="5">
        <v>0</v>
      </c>
      <c r="H130" s="4" t="s">
        <v>334</v>
      </c>
      <c r="I130" s="3" t="s">
        <v>335</v>
      </c>
      <c r="J130" s="3" t="s">
        <v>331</v>
      </c>
    </row>
    <row r="131" spans="1:10" ht="51" customHeight="1">
      <c r="A131" s="41">
        <v>116</v>
      </c>
      <c r="B131" s="4" t="s">
        <v>336</v>
      </c>
      <c r="C131" s="12">
        <v>4525</v>
      </c>
      <c r="D131" s="76">
        <v>4525</v>
      </c>
      <c r="E131" s="5"/>
      <c r="F131" s="5"/>
      <c r="G131" s="6">
        <v>0</v>
      </c>
      <c r="H131" s="4" t="s">
        <v>337</v>
      </c>
      <c r="I131" s="3" t="s">
        <v>338</v>
      </c>
      <c r="J131" s="3" t="s">
        <v>338</v>
      </c>
    </row>
    <row r="132" spans="1:10" ht="31.9" customHeight="1">
      <c r="A132" s="27">
        <v>117</v>
      </c>
      <c r="B132" s="18" t="s">
        <v>571</v>
      </c>
      <c r="C132" s="73">
        <v>10000</v>
      </c>
      <c r="D132" s="79">
        <v>10000</v>
      </c>
      <c r="E132" s="19"/>
      <c r="F132" s="19"/>
      <c r="G132" s="19"/>
      <c r="H132" s="18" t="s">
        <v>572</v>
      </c>
      <c r="I132" s="3" t="s">
        <v>577</v>
      </c>
      <c r="J132" s="3" t="s">
        <v>577</v>
      </c>
    </row>
    <row r="133" spans="1:10" ht="24.95" customHeight="1">
      <c r="A133" s="41">
        <v>118</v>
      </c>
      <c r="B133" s="4" t="s">
        <v>339</v>
      </c>
      <c r="C133" s="12">
        <v>350</v>
      </c>
      <c r="D133" s="76">
        <v>350</v>
      </c>
      <c r="E133" s="5">
        <v>0</v>
      </c>
      <c r="F133" s="5">
        <v>0</v>
      </c>
      <c r="G133" s="5">
        <v>0</v>
      </c>
      <c r="H133" s="4" t="s">
        <v>340</v>
      </c>
      <c r="I133" s="3" t="s">
        <v>331</v>
      </c>
      <c r="J133" s="3" t="s">
        <v>331</v>
      </c>
    </row>
    <row r="134" spans="1:10" ht="35.1" customHeight="1">
      <c r="A134" s="27">
        <v>119</v>
      </c>
      <c r="B134" s="4" t="s">
        <v>341</v>
      </c>
      <c r="C134" s="12">
        <v>598</v>
      </c>
      <c r="D134" s="76">
        <v>598</v>
      </c>
      <c r="E134" s="5"/>
      <c r="F134" s="5"/>
      <c r="G134" s="6">
        <v>0</v>
      </c>
      <c r="H134" s="35" t="s">
        <v>342</v>
      </c>
      <c r="I134" s="3" t="s">
        <v>343</v>
      </c>
      <c r="J134" s="3" t="s">
        <v>331</v>
      </c>
    </row>
    <row r="135" spans="1:10" ht="50.1" customHeight="1">
      <c r="A135" s="41">
        <v>120</v>
      </c>
      <c r="B135" s="4" t="s">
        <v>344</v>
      </c>
      <c r="C135" s="12">
        <v>28000</v>
      </c>
      <c r="D135" s="76">
        <v>28000</v>
      </c>
      <c r="E135" s="5"/>
      <c r="F135" s="5"/>
      <c r="G135" s="6">
        <v>0</v>
      </c>
      <c r="H135" s="7" t="s">
        <v>345</v>
      </c>
      <c r="I135" s="3" t="s">
        <v>346</v>
      </c>
      <c r="J135" s="3" t="s">
        <v>347</v>
      </c>
    </row>
    <row r="136" spans="1:10" ht="95.45" customHeight="1">
      <c r="A136" s="27">
        <v>121</v>
      </c>
      <c r="B136" s="4" t="s">
        <v>348</v>
      </c>
      <c r="C136" s="12">
        <v>9443</v>
      </c>
      <c r="D136" s="76">
        <v>9443</v>
      </c>
      <c r="E136" s="5">
        <v>0</v>
      </c>
      <c r="F136" s="5">
        <v>0</v>
      </c>
      <c r="G136" s="5">
        <v>0</v>
      </c>
      <c r="H136" s="35" t="s">
        <v>13</v>
      </c>
      <c r="I136" s="3" t="s">
        <v>349</v>
      </c>
      <c r="J136" s="3" t="s">
        <v>331</v>
      </c>
    </row>
    <row r="137" spans="1:10" ht="33" customHeight="1">
      <c r="A137" s="41">
        <v>122</v>
      </c>
      <c r="B137" s="4" t="s">
        <v>350</v>
      </c>
      <c r="C137" s="12">
        <v>800</v>
      </c>
      <c r="D137" s="76">
        <v>800</v>
      </c>
      <c r="E137" s="5"/>
      <c r="F137" s="5"/>
      <c r="G137" s="6">
        <v>0</v>
      </c>
      <c r="H137" s="71" t="s">
        <v>351</v>
      </c>
      <c r="I137" s="3" t="s">
        <v>352</v>
      </c>
      <c r="J137" s="3" t="s">
        <v>331</v>
      </c>
    </row>
    <row r="138" spans="1:10" ht="36" customHeight="1">
      <c r="A138" s="27">
        <v>123</v>
      </c>
      <c r="B138" s="4" t="s">
        <v>353</v>
      </c>
      <c r="C138" s="12">
        <v>144.5</v>
      </c>
      <c r="D138" s="76">
        <v>144.5</v>
      </c>
      <c r="E138" s="5"/>
      <c r="F138" s="5"/>
      <c r="G138" s="6">
        <v>0</v>
      </c>
      <c r="H138" s="4" t="s">
        <v>354</v>
      </c>
      <c r="I138" s="3" t="s">
        <v>355</v>
      </c>
      <c r="J138" s="3" t="s">
        <v>331</v>
      </c>
    </row>
    <row r="139" spans="1:10" ht="75" customHeight="1">
      <c r="A139" s="41">
        <v>124</v>
      </c>
      <c r="B139" s="7" t="s">
        <v>356</v>
      </c>
      <c r="C139" s="14">
        <v>1500</v>
      </c>
      <c r="D139" s="76">
        <v>1500</v>
      </c>
      <c r="E139" s="5"/>
      <c r="F139" s="5"/>
      <c r="G139" s="5">
        <v>0</v>
      </c>
      <c r="H139" s="7" t="s">
        <v>357</v>
      </c>
      <c r="I139" s="11" t="s">
        <v>358</v>
      </c>
      <c r="J139" s="11" t="s">
        <v>358</v>
      </c>
    </row>
    <row r="140" spans="1:10" ht="39.950000000000003" customHeight="1">
      <c r="A140" s="27">
        <v>125</v>
      </c>
      <c r="B140" s="7" t="s">
        <v>359</v>
      </c>
      <c r="C140" s="14">
        <v>3000</v>
      </c>
      <c r="D140" s="76">
        <v>3000</v>
      </c>
      <c r="E140" s="5"/>
      <c r="F140" s="5"/>
      <c r="G140" s="5">
        <v>0</v>
      </c>
      <c r="H140" s="7" t="s">
        <v>360</v>
      </c>
      <c r="I140" s="11" t="s">
        <v>257</v>
      </c>
      <c r="J140" s="11" t="s">
        <v>257</v>
      </c>
    </row>
    <row r="141" spans="1:10" ht="35.1" customHeight="1">
      <c r="A141" s="41">
        <v>126</v>
      </c>
      <c r="B141" s="4" t="s">
        <v>361</v>
      </c>
      <c r="C141" s="12">
        <v>1400</v>
      </c>
      <c r="D141" s="76">
        <v>1400</v>
      </c>
      <c r="E141" s="5"/>
      <c r="F141" s="5"/>
      <c r="G141" s="6">
        <v>0</v>
      </c>
      <c r="H141" s="18" t="s">
        <v>362</v>
      </c>
      <c r="I141" s="3" t="s">
        <v>133</v>
      </c>
      <c r="J141" s="3" t="s">
        <v>128</v>
      </c>
    </row>
    <row r="142" spans="1:10" ht="37.5" customHeight="1">
      <c r="A142" s="27">
        <v>127</v>
      </c>
      <c r="B142" s="4" t="s">
        <v>363</v>
      </c>
      <c r="C142" s="12">
        <v>4849</v>
      </c>
      <c r="D142" s="76">
        <v>4849</v>
      </c>
      <c r="E142" s="5">
        <v>0</v>
      </c>
      <c r="F142" s="5">
        <v>0</v>
      </c>
      <c r="G142" s="5">
        <v>0</v>
      </c>
      <c r="H142" s="7" t="s">
        <v>364</v>
      </c>
      <c r="I142" s="3" t="s">
        <v>365</v>
      </c>
      <c r="J142" s="3" t="s">
        <v>128</v>
      </c>
    </row>
    <row r="143" spans="1:10" ht="68.099999999999994" customHeight="1">
      <c r="A143" s="41">
        <v>128</v>
      </c>
      <c r="B143" s="4" t="s">
        <v>366</v>
      </c>
      <c r="C143" s="12">
        <v>10700</v>
      </c>
      <c r="D143" s="76">
        <v>10700</v>
      </c>
      <c r="E143" s="5">
        <v>0</v>
      </c>
      <c r="F143" s="5">
        <v>0</v>
      </c>
      <c r="G143" s="5">
        <v>0</v>
      </c>
      <c r="H143" s="69" t="s">
        <v>367</v>
      </c>
      <c r="I143" s="3" t="s">
        <v>368</v>
      </c>
      <c r="J143" s="3" t="s">
        <v>369</v>
      </c>
    </row>
    <row r="144" spans="1:10" ht="23.1" customHeight="1">
      <c r="A144" s="27">
        <v>129</v>
      </c>
      <c r="B144" s="4" t="s">
        <v>370</v>
      </c>
      <c r="C144" s="12">
        <v>293.5</v>
      </c>
      <c r="D144" s="76">
        <v>293.5</v>
      </c>
      <c r="E144" s="5"/>
      <c r="F144" s="5"/>
      <c r="G144" s="6">
        <v>0</v>
      </c>
      <c r="H144" s="4" t="s">
        <v>371</v>
      </c>
      <c r="I144" s="3" t="s">
        <v>338</v>
      </c>
      <c r="J144" s="3" t="s">
        <v>338</v>
      </c>
    </row>
    <row r="145" spans="1:10" ht="45" customHeight="1">
      <c r="A145" s="41">
        <v>130</v>
      </c>
      <c r="B145" s="4" t="s">
        <v>372</v>
      </c>
      <c r="C145" s="12">
        <v>4772</v>
      </c>
      <c r="D145" s="76">
        <v>4772</v>
      </c>
      <c r="E145" s="5"/>
      <c r="F145" s="5"/>
      <c r="G145" s="6"/>
      <c r="H145" s="69" t="s">
        <v>373</v>
      </c>
      <c r="I145" s="3" t="s">
        <v>338</v>
      </c>
      <c r="J145" s="3" t="s">
        <v>338</v>
      </c>
    </row>
    <row r="146" spans="1:10" ht="25.5" customHeight="1">
      <c r="A146" s="27">
        <v>131</v>
      </c>
      <c r="B146" s="63" t="s">
        <v>374</v>
      </c>
      <c r="C146" s="64">
        <v>155000</v>
      </c>
      <c r="D146" s="83"/>
      <c r="E146" s="2">
        <v>155000</v>
      </c>
      <c r="F146" s="2"/>
      <c r="G146" s="64">
        <v>0</v>
      </c>
      <c r="H146" s="1" t="s">
        <v>375</v>
      </c>
      <c r="I146" s="16" t="s">
        <v>376</v>
      </c>
      <c r="J146" s="16" t="s">
        <v>376</v>
      </c>
    </row>
    <row r="147" spans="1:10" ht="38.1" customHeight="1">
      <c r="A147" s="41">
        <v>132</v>
      </c>
      <c r="B147" s="63" t="s">
        <v>377</v>
      </c>
      <c r="C147" s="64">
        <v>15000</v>
      </c>
      <c r="D147" s="83"/>
      <c r="E147" s="2">
        <v>15000</v>
      </c>
      <c r="F147" s="2"/>
      <c r="G147" s="64">
        <v>0</v>
      </c>
      <c r="H147" s="1" t="s">
        <v>378</v>
      </c>
      <c r="I147" s="16" t="s">
        <v>379</v>
      </c>
      <c r="J147" s="16" t="s">
        <v>379</v>
      </c>
    </row>
    <row r="148" spans="1:10" ht="70.5" customHeight="1">
      <c r="A148" s="27">
        <v>133</v>
      </c>
      <c r="B148" s="63" t="s">
        <v>380</v>
      </c>
      <c r="C148" s="64">
        <v>27972</v>
      </c>
      <c r="D148" s="83">
        <v>0</v>
      </c>
      <c r="E148" s="64">
        <v>15000</v>
      </c>
      <c r="F148" s="64">
        <v>0</v>
      </c>
      <c r="G148" s="64">
        <v>12972</v>
      </c>
      <c r="H148" s="1" t="s">
        <v>381</v>
      </c>
      <c r="I148" s="16" t="s">
        <v>382</v>
      </c>
      <c r="J148" s="16" t="s">
        <v>338</v>
      </c>
    </row>
    <row r="149" spans="1:10" ht="42" customHeight="1">
      <c r="A149" s="41">
        <v>134</v>
      </c>
      <c r="B149" s="63" t="s">
        <v>383</v>
      </c>
      <c r="C149" s="64">
        <v>5000</v>
      </c>
      <c r="D149" s="83"/>
      <c r="E149" s="2">
        <v>5000</v>
      </c>
      <c r="F149" s="2"/>
      <c r="G149" s="64">
        <v>0</v>
      </c>
      <c r="H149" s="1" t="s">
        <v>384</v>
      </c>
      <c r="I149" s="16" t="s">
        <v>385</v>
      </c>
      <c r="J149" s="16" t="s">
        <v>385</v>
      </c>
    </row>
    <row r="150" spans="1:10" ht="27.75" customHeight="1">
      <c r="A150" s="27">
        <v>135</v>
      </c>
      <c r="B150" s="63" t="s">
        <v>386</v>
      </c>
      <c r="C150" s="64">
        <v>3000</v>
      </c>
      <c r="D150" s="83"/>
      <c r="E150" s="2">
        <v>3000</v>
      </c>
      <c r="F150" s="2"/>
      <c r="G150" s="64">
        <v>0</v>
      </c>
      <c r="H150" s="1" t="s">
        <v>387</v>
      </c>
      <c r="I150" s="16" t="s">
        <v>199</v>
      </c>
      <c r="J150" s="16" t="s">
        <v>199</v>
      </c>
    </row>
    <row r="151" spans="1:10" ht="37.5" customHeight="1">
      <c r="A151" s="41">
        <v>136</v>
      </c>
      <c r="B151" s="63" t="s">
        <v>388</v>
      </c>
      <c r="C151" s="64">
        <v>1100</v>
      </c>
      <c r="D151" s="83"/>
      <c r="E151" s="2">
        <v>1100</v>
      </c>
      <c r="F151" s="2"/>
      <c r="G151" s="64">
        <v>0</v>
      </c>
      <c r="H151" s="72" t="s">
        <v>389</v>
      </c>
      <c r="I151" s="16" t="s">
        <v>86</v>
      </c>
      <c r="J151" s="16" t="s">
        <v>86</v>
      </c>
    </row>
    <row r="152" spans="1:10" ht="25.5" customHeight="1">
      <c r="A152" s="27">
        <v>137</v>
      </c>
      <c r="B152" s="63" t="s">
        <v>390</v>
      </c>
      <c r="C152" s="64">
        <v>1000</v>
      </c>
      <c r="D152" s="83"/>
      <c r="E152" s="2">
        <v>1000</v>
      </c>
      <c r="F152" s="2"/>
      <c r="G152" s="64">
        <v>0</v>
      </c>
      <c r="H152" s="1" t="s">
        <v>391</v>
      </c>
      <c r="I152" s="16" t="s">
        <v>379</v>
      </c>
      <c r="J152" s="16" t="s">
        <v>379</v>
      </c>
    </row>
    <row r="153" spans="1:10" ht="58.5" customHeight="1">
      <c r="A153" s="41">
        <v>138</v>
      </c>
      <c r="B153" s="63" t="s">
        <v>392</v>
      </c>
      <c r="C153" s="64">
        <v>48978</v>
      </c>
      <c r="D153" s="83">
        <v>0</v>
      </c>
      <c r="E153" s="64">
        <v>48978</v>
      </c>
      <c r="F153" s="64">
        <v>0</v>
      </c>
      <c r="G153" s="64">
        <v>0</v>
      </c>
      <c r="H153" s="68" t="s">
        <v>602</v>
      </c>
      <c r="I153" s="16" t="s">
        <v>330</v>
      </c>
      <c r="J153" s="16" t="s">
        <v>331</v>
      </c>
    </row>
    <row r="154" spans="1:10" ht="27" customHeight="1">
      <c r="A154" s="27">
        <v>139</v>
      </c>
      <c r="B154" s="63" t="s">
        <v>393</v>
      </c>
      <c r="C154" s="64">
        <v>3420</v>
      </c>
      <c r="D154" s="83"/>
      <c r="E154" s="2">
        <v>3420</v>
      </c>
      <c r="F154" s="2"/>
      <c r="G154" s="64">
        <v>0</v>
      </c>
      <c r="H154" s="1" t="s">
        <v>394</v>
      </c>
      <c r="I154" s="16" t="s">
        <v>86</v>
      </c>
      <c r="J154" s="16" t="s">
        <v>86</v>
      </c>
    </row>
    <row r="155" spans="1:10" ht="93.75" customHeight="1">
      <c r="A155" s="41">
        <v>140</v>
      </c>
      <c r="B155" s="63" t="s">
        <v>395</v>
      </c>
      <c r="C155" s="64">
        <v>35617</v>
      </c>
      <c r="D155" s="83"/>
      <c r="E155" s="64">
        <v>35617</v>
      </c>
      <c r="F155" s="64"/>
      <c r="G155" s="64">
        <v>0</v>
      </c>
      <c r="H155" s="68" t="s">
        <v>14</v>
      </c>
      <c r="I155" s="65" t="s">
        <v>330</v>
      </c>
      <c r="J155" s="65" t="s">
        <v>331</v>
      </c>
    </row>
    <row r="156" spans="1:10" ht="43.5" customHeight="1">
      <c r="A156" s="27">
        <v>141</v>
      </c>
      <c r="B156" s="63" t="s">
        <v>396</v>
      </c>
      <c r="C156" s="64">
        <v>1000</v>
      </c>
      <c r="D156" s="83"/>
      <c r="E156" s="64">
        <v>1000</v>
      </c>
      <c r="F156" s="64"/>
      <c r="G156" s="64">
        <v>0</v>
      </c>
      <c r="H156" s="21" t="s">
        <v>397</v>
      </c>
      <c r="I156" s="65" t="s">
        <v>398</v>
      </c>
      <c r="J156" s="65" t="s">
        <v>398</v>
      </c>
    </row>
    <row r="157" spans="1:10" ht="21" customHeight="1">
      <c r="A157" s="28" t="s">
        <v>399</v>
      </c>
      <c r="B157" s="25" t="s">
        <v>400</v>
      </c>
      <c r="C157" s="33">
        <v>185539.07</v>
      </c>
      <c r="D157" s="78">
        <v>34285.659999999996</v>
      </c>
      <c r="E157" s="33">
        <v>0</v>
      </c>
      <c r="F157" s="33">
        <v>0</v>
      </c>
      <c r="G157" s="78">
        <v>151253.41</v>
      </c>
      <c r="H157" s="25"/>
      <c r="I157" s="26"/>
      <c r="J157" s="26"/>
    </row>
    <row r="158" spans="1:10" ht="66" customHeight="1">
      <c r="A158" s="27">
        <v>142</v>
      </c>
      <c r="B158" s="4" t="s">
        <v>589</v>
      </c>
      <c r="C158" s="12">
        <v>350</v>
      </c>
      <c r="D158" s="76">
        <v>350</v>
      </c>
      <c r="E158" s="5">
        <v>0</v>
      </c>
      <c r="F158" s="5">
        <v>0</v>
      </c>
      <c r="G158" s="5">
        <v>0</v>
      </c>
      <c r="H158" s="4" t="s">
        <v>15</v>
      </c>
      <c r="I158" s="3" t="s">
        <v>401</v>
      </c>
      <c r="J158" s="3" t="s">
        <v>401</v>
      </c>
    </row>
    <row r="159" spans="1:10" ht="104.25" customHeight="1">
      <c r="A159" s="27">
        <v>143</v>
      </c>
      <c r="B159" s="4" t="s">
        <v>591</v>
      </c>
      <c r="C159" s="12">
        <v>11592.74</v>
      </c>
      <c r="D159" s="76">
        <v>1710.74</v>
      </c>
      <c r="E159" s="5">
        <v>0</v>
      </c>
      <c r="F159" s="5">
        <v>0</v>
      </c>
      <c r="G159" s="5">
        <v>9882</v>
      </c>
      <c r="H159" s="4" t="s">
        <v>402</v>
      </c>
      <c r="I159" s="3" t="s">
        <v>403</v>
      </c>
      <c r="J159" s="3" t="s">
        <v>404</v>
      </c>
    </row>
    <row r="160" spans="1:10" ht="29.25" customHeight="1">
      <c r="A160" s="27">
        <v>144</v>
      </c>
      <c r="B160" s="18" t="s">
        <v>590</v>
      </c>
      <c r="C160" s="12">
        <v>2000</v>
      </c>
      <c r="D160" s="76">
        <v>2000</v>
      </c>
      <c r="E160" s="5"/>
      <c r="F160" s="5">
        <v>0</v>
      </c>
      <c r="G160" s="5">
        <v>0</v>
      </c>
      <c r="H160" s="4" t="s">
        <v>405</v>
      </c>
      <c r="I160" s="3" t="s">
        <v>401</v>
      </c>
      <c r="J160" s="3" t="s">
        <v>401</v>
      </c>
    </row>
    <row r="161" spans="1:10" ht="58.5" customHeight="1">
      <c r="A161" s="27">
        <v>145</v>
      </c>
      <c r="B161" s="18" t="s">
        <v>592</v>
      </c>
      <c r="C161" s="30">
        <v>1796.67</v>
      </c>
      <c r="D161" s="76">
        <v>1796.67</v>
      </c>
      <c r="E161" s="5"/>
      <c r="F161" s="5">
        <v>0</v>
      </c>
      <c r="G161" s="5">
        <v>0</v>
      </c>
      <c r="H161" s="4" t="s">
        <v>406</v>
      </c>
      <c r="I161" s="16" t="s">
        <v>407</v>
      </c>
      <c r="J161" s="3" t="s">
        <v>401</v>
      </c>
    </row>
    <row r="162" spans="1:10" ht="108" customHeight="1">
      <c r="A162" s="27">
        <v>146</v>
      </c>
      <c r="B162" s="18" t="s">
        <v>408</v>
      </c>
      <c r="C162" s="30">
        <v>55124.82</v>
      </c>
      <c r="D162" s="79">
        <v>1300.1399999999999</v>
      </c>
      <c r="E162" s="19">
        <v>0</v>
      </c>
      <c r="F162" s="19">
        <v>0</v>
      </c>
      <c r="G162" s="19">
        <v>53824.68</v>
      </c>
      <c r="H162" s="1" t="s">
        <v>409</v>
      </c>
      <c r="I162" s="16" t="s">
        <v>401</v>
      </c>
      <c r="J162" s="16" t="s">
        <v>401</v>
      </c>
    </row>
    <row r="163" spans="1:10" ht="76.5" customHeight="1">
      <c r="A163" s="27">
        <v>147</v>
      </c>
      <c r="B163" s="4" t="s">
        <v>603</v>
      </c>
      <c r="C163" s="12">
        <v>3459.0699999999997</v>
      </c>
      <c r="D163" s="76">
        <v>1817.07</v>
      </c>
      <c r="E163" s="5">
        <v>0</v>
      </c>
      <c r="F163" s="5">
        <v>0</v>
      </c>
      <c r="G163" s="5">
        <v>1642</v>
      </c>
      <c r="H163" s="4" t="s">
        <v>410</v>
      </c>
      <c r="I163" s="3" t="s">
        <v>411</v>
      </c>
      <c r="J163" s="3" t="s">
        <v>411</v>
      </c>
    </row>
    <row r="164" spans="1:10" ht="240" customHeight="1">
      <c r="A164" s="27">
        <v>148</v>
      </c>
      <c r="B164" s="4" t="s">
        <v>412</v>
      </c>
      <c r="C164" s="12">
        <v>57911.200000000004</v>
      </c>
      <c r="D164" s="76">
        <v>4577.37</v>
      </c>
      <c r="E164" s="5">
        <v>0</v>
      </c>
      <c r="F164" s="5">
        <v>0</v>
      </c>
      <c r="G164" s="5">
        <v>53333.83</v>
      </c>
      <c r="H164" s="1" t="s">
        <v>16</v>
      </c>
      <c r="I164" s="3" t="s">
        <v>413</v>
      </c>
      <c r="J164" s="3" t="s">
        <v>414</v>
      </c>
    </row>
    <row r="165" spans="1:10" ht="120" customHeight="1">
      <c r="A165" s="27">
        <v>149</v>
      </c>
      <c r="B165" s="4" t="s">
        <v>604</v>
      </c>
      <c r="C165" s="12">
        <v>9783.57</v>
      </c>
      <c r="D165" s="76">
        <v>1835.67</v>
      </c>
      <c r="E165" s="5">
        <v>0</v>
      </c>
      <c r="F165" s="5">
        <v>0</v>
      </c>
      <c r="G165" s="5">
        <v>7947.9</v>
      </c>
      <c r="H165" s="4" t="s">
        <v>17</v>
      </c>
      <c r="I165" s="3" t="s">
        <v>415</v>
      </c>
      <c r="J165" s="3" t="s">
        <v>416</v>
      </c>
    </row>
    <row r="166" spans="1:10" ht="92.25" customHeight="1">
      <c r="A166" s="27">
        <v>150</v>
      </c>
      <c r="B166" s="7" t="s">
        <v>417</v>
      </c>
      <c r="C166" s="12">
        <v>14522</v>
      </c>
      <c r="D166" s="76">
        <v>2950</v>
      </c>
      <c r="E166" s="5"/>
      <c r="F166" s="5"/>
      <c r="G166" s="6">
        <v>11572</v>
      </c>
      <c r="H166" s="18" t="s">
        <v>418</v>
      </c>
      <c r="I166" s="3" t="s">
        <v>414</v>
      </c>
      <c r="J166" s="3" t="s">
        <v>414</v>
      </c>
    </row>
    <row r="167" spans="1:10" ht="26.25" customHeight="1">
      <c r="A167" s="27">
        <v>151</v>
      </c>
      <c r="B167" s="1" t="s">
        <v>419</v>
      </c>
      <c r="C167" s="30">
        <v>1800</v>
      </c>
      <c r="D167" s="79">
        <v>1800</v>
      </c>
      <c r="E167" s="19"/>
      <c r="F167" s="19"/>
      <c r="G167" s="2"/>
      <c r="H167" s="1" t="s">
        <v>420</v>
      </c>
      <c r="I167" s="16" t="s">
        <v>331</v>
      </c>
      <c r="J167" s="16" t="s">
        <v>331</v>
      </c>
    </row>
    <row r="168" spans="1:10" ht="45" customHeight="1">
      <c r="A168" s="27">
        <v>152</v>
      </c>
      <c r="B168" s="4" t="s">
        <v>421</v>
      </c>
      <c r="C168" s="12">
        <v>531</v>
      </c>
      <c r="D168" s="76">
        <v>480</v>
      </c>
      <c r="E168" s="5"/>
      <c r="F168" s="5"/>
      <c r="G168" s="6">
        <v>51</v>
      </c>
      <c r="H168" s="4" t="s">
        <v>422</v>
      </c>
      <c r="I168" s="3" t="s">
        <v>244</v>
      </c>
      <c r="J168" s="3" t="s">
        <v>244</v>
      </c>
    </row>
    <row r="169" spans="1:10" s="99" customFormat="1" ht="60.75" customHeight="1">
      <c r="A169" s="98">
        <v>153</v>
      </c>
      <c r="B169" s="4" t="s">
        <v>595</v>
      </c>
      <c r="C169" s="12">
        <v>4890</v>
      </c>
      <c r="D169" s="57">
        <v>4890</v>
      </c>
      <c r="E169" s="6"/>
      <c r="F169" s="6"/>
      <c r="G169" s="6">
        <v>0</v>
      </c>
      <c r="H169" s="4" t="s">
        <v>607</v>
      </c>
      <c r="I169" s="3" t="s">
        <v>596</v>
      </c>
      <c r="J169" s="3" t="s">
        <v>596</v>
      </c>
    </row>
    <row r="170" spans="1:10" ht="37.5" customHeight="1">
      <c r="A170" s="27">
        <v>154</v>
      </c>
      <c r="B170" s="7" t="s">
        <v>423</v>
      </c>
      <c r="C170" s="12">
        <v>17000</v>
      </c>
      <c r="D170" s="76">
        <v>4000</v>
      </c>
      <c r="E170" s="5"/>
      <c r="F170" s="5"/>
      <c r="G170" s="6">
        <v>13000</v>
      </c>
      <c r="H170" s="4" t="s">
        <v>424</v>
      </c>
      <c r="I170" s="3" t="s">
        <v>425</v>
      </c>
      <c r="J170" s="3" t="s">
        <v>86</v>
      </c>
    </row>
    <row r="171" spans="1:10" ht="61.5" customHeight="1">
      <c r="A171" s="27">
        <v>155</v>
      </c>
      <c r="B171" s="18" t="s">
        <v>426</v>
      </c>
      <c r="C171" s="73">
        <v>4778</v>
      </c>
      <c r="D171" s="79">
        <v>4778</v>
      </c>
      <c r="E171" s="19"/>
      <c r="F171" s="19"/>
      <c r="G171" s="19"/>
      <c r="H171" s="18" t="s">
        <v>427</v>
      </c>
      <c r="I171" s="17" t="s">
        <v>64</v>
      </c>
      <c r="J171" s="17" t="s">
        <v>64</v>
      </c>
    </row>
    <row r="172" spans="1:10" ht="17.100000000000001" customHeight="1">
      <c r="A172" s="51" t="s">
        <v>428</v>
      </c>
      <c r="B172" s="54" t="s">
        <v>429</v>
      </c>
      <c r="C172" s="53">
        <v>74318.42</v>
      </c>
      <c r="D172" s="77">
        <v>8158.3</v>
      </c>
      <c r="E172" s="53">
        <v>66160.12</v>
      </c>
      <c r="F172" s="53">
        <v>0</v>
      </c>
      <c r="G172" s="53">
        <v>0</v>
      </c>
      <c r="H172" s="54"/>
      <c r="I172" s="52"/>
      <c r="J172" s="52"/>
    </row>
    <row r="173" spans="1:10" ht="37.5" customHeight="1">
      <c r="A173" s="59">
        <v>156</v>
      </c>
      <c r="B173" s="8" t="s">
        <v>430</v>
      </c>
      <c r="C173" s="12">
        <v>2002</v>
      </c>
      <c r="D173" s="81">
        <v>2002</v>
      </c>
      <c r="E173" s="15"/>
      <c r="F173" s="15"/>
      <c r="G173" s="6">
        <v>0</v>
      </c>
      <c r="H173" s="63" t="s">
        <v>431</v>
      </c>
      <c r="I173" s="60" t="s">
        <v>432</v>
      </c>
      <c r="J173" s="60" t="s">
        <v>433</v>
      </c>
    </row>
    <row r="174" spans="1:10" ht="49.5" customHeight="1">
      <c r="A174" s="66">
        <v>157</v>
      </c>
      <c r="B174" s="21" t="s">
        <v>434</v>
      </c>
      <c r="C174" s="64">
        <v>4709.1000000000004</v>
      </c>
      <c r="D174" s="83">
        <v>0</v>
      </c>
      <c r="E174" s="64">
        <v>4709.1000000000004</v>
      </c>
      <c r="F174" s="64">
        <v>0</v>
      </c>
      <c r="G174" s="64">
        <v>0</v>
      </c>
      <c r="H174" s="67" t="s">
        <v>435</v>
      </c>
      <c r="I174" s="65" t="s">
        <v>436</v>
      </c>
      <c r="J174" s="65" t="s">
        <v>433</v>
      </c>
    </row>
    <row r="175" spans="1:10" ht="45.75" customHeight="1">
      <c r="A175" s="59">
        <v>158</v>
      </c>
      <c r="B175" s="8" t="s">
        <v>437</v>
      </c>
      <c r="C175" s="12">
        <v>27607.32</v>
      </c>
      <c r="D175" s="81">
        <v>6156.3</v>
      </c>
      <c r="E175" s="15">
        <v>21451.02</v>
      </c>
      <c r="F175" s="15">
        <v>0</v>
      </c>
      <c r="G175" s="15">
        <v>0</v>
      </c>
      <c r="H175" s="8" t="s">
        <v>438</v>
      </c>
      <c r="I175" s="60" t="s">
        <v>439</v>
      </c>
      <c r="J175" s="60" t="s">
        <v>433</v>
      </c>
    </row>
    <row r="176" spans="1:10" ht="57.75" customHeight="1">
      <c r="A176" s="66">
        <v>159</v>
      </c>
      <c r="B176" s="63" t="s">
        <v>440</v>
      </c>
      <c r="C176" s="64">
        <v>40000</v>
      </c>
      <c r="D176" s="83">
        <v>0</v>
      </c>
      <c r="E176" s="64">
        <v>40000</v>
      </c>
      <c r="F176" s="64">
        <v>0</v>
      </c>
      <c r="G176" s="64">
        <v>0</v>
      </c>
      <c r="H176" s="88" t="s">
        <v>441</v>
      </c>
      <c r="I176" s="65" t="s">
        <v>442</v>
      </c>
      <c r="J176" s="65" t="s">
        <v>442</v>
      </c>
    </row>
    <row r="177" spans="1:10">
      <c r="A177" s="36" t="s">
        <v>443</v>
      </c>
      <c r="B177" s="40" t="s">
        <v>444</v>
      </c>
      <c r="C177" s="33">
        <v>21150</v>
      </c>
      <c r="D177" s="78">
        <v>21150</v>
      </c>
      <c r="E177" s="33">
        <v>0</v>
      </c>
      <c r="F177" s="33">
        <v>0</v>
      </c>
      <c r="G177" s="33">
        <v>0</v>
      </c>
      <c r="H177" s="40"/>
      <c r="I177" s="37"/>
      <c r="J177" s="37"/>
    </row>
    <row r="178" spans="1:10" ht="43.5" customHeight="1">
      <c r="A178" s="32">
        <v>160</v>
      </c>
      <c r="B178" s="7" t="s">
        <v>445</v>
      </c>
      <c r="C178" s="14">
        <v>150</v>
      </c>
      <c r="D178" s="76">
        <v>150</v>
      </c>
      <c r="E178" s="5">
        <v>0</v>
      </c>
      <c r="F178" s="5">
        <v>0</v>
      </c>
      <c r="G178" s="5">
        <v>0</v>
      </c>
      <c r="H178" s="68" t="s">
        <v>446</v>
      </c>
      <c r="I178" s="11" t="s">
        <v>323</v>
      </c>
      <c r="J178" s="11" t="s">
        <v>323</v>
      </c>
    </row>
    <row r="179" spans="1:10" ht="46.5" customHeight="1">
      <c r="A179" s="32">
        <v>161</v>
      </c>
      <c r="B179" s="7" t="s">
        <v>447</v>
      </c>
      <c r="C179" s="14">
        <v>3000</v>
      </c>
      <c r="D179" s="76">
        <v>3000</v>
      </c>
      <c r="E179" s="5"/>
      <c r="F179" s="5"/>
      <c r="G179" s="5">
        <v>0</v>
      </c>
      <c r="H179" s="35" t="s">
        <v>448</v>
      </c>
      <c r="I179" s="11" t="s">
        <v>449</v>
      </c>
      <c r="J179" s="11" t="s">
        <v>54</v>
      </c>
    </row>
    <row r="180" spans="1:10" ht="42.75" customHeight="1">
      <c r="A180" s="32">
        <v>162</v>
      </c>
      <c r="B180" s="7" t="s">
        <v>450</v>
      </c>
      <c r="C180" s="14">
        <v>6000</v>
      </c>
      <c r="D180" s="76">
        <v>6000</v>
      </c>
      <c r="E180" s="5"/>
      <c r="F180" s="5"/>
      <c r="G180" s="5">
        <v>0</v>
      </c>
      <c r="H180" s="35" t="s">
        <v>18</v>
      </c>
      <c r="I180" s="11" t="s">
        <v>451</v>
      </c>
      <c r="J180" s="11" t="s">
        <v>86</v>
      </c>
    </row>
    <row r="181" spans="1:10" ht="44.25" customHeight="1">
      <c r="A181" s="32">
        <v>163</v>
      </c>
      <c r="B181" s="7" t="s">
        <v>452</v>
      </c>
      <c r="C181" s="14">
        <v>2000</v>
      </c>
      <c r="D181" s="76">
        <v>2000</v>
      </c>
      <c r="E181" s="5"/>
      <c r="F181" s="5"/>
      <c r="G181" s="5">
        <v>0</v>
      </c>
      <c r="H181" s="68" t="s">
        <v>453</v>
      </c>
      <c r="I181" s="11" t="s">
        <v>451</v>
      </c>
      <c r="J181" s="11" t="s">
        <v>86</v>
      </c>
    </row>
    <row r="182" spans="1:10" ht="30" customHeight="1">
      <c r="A182" s="32">
        <v>164</v>
      </c>
      <c r="B182" s="7" t="s">
        <v>454</v>
      </c>
      <c r="C182" s="14">
        <v>10000</v>
      </c>
      <c r="D182" s="76">
        <v>10000</v>
      </c>
      <c r="E182" s="5"/>
      <c r="F182" s="5"/>
      <c r="G182" s="5">
        <v>0</v>
      </c>
      <c r="H182" s="68" t="s">
        <v>455</v>
      </c>
      <c r="I182" s="11" t="s">
        <v>451</v>
      </c>
      <c r="J182" s="11" t="s">
        <v>456</v>
      </c>
    </row>
    <row r="183" spans="1:10" ht="19.899999999999999" customHeight="1">
      <c r="A183" s="28" t="s">
        <v>457</v>
      </c>
      <c r="B183" s="25" t="s">
        <v>458</v>
      </c>
      <c r="C183" s="33">
        <f>66770+700</f>
        <v>67470</v>
      </c>
      <c r="D183" s="78">
        <f>66770+700</f>
        <v>67470</v>
      </c>
      <c r="E183" s="33">
        <v>0</v>
      </c>
      <c r="F183" s="33">
        <v>0</v>
      </c>
      <c r="G183" s="33">
        <v>0</v>
      </c>
      <c r="H183" s="25"/>
      <c r="I183" s="26"/>
      <c r="J183" s="26"/>
    </row>
    <row r="184" spans="1:10" ht="162.75" customHeight="1">
      <c r="A184" s="32">
        <v>165</v>
      </c>
      <c r="B184" s="7" t="s">
        <v>459</v>
      </c>
      <c r="C184" s="12">
        <f>18060+700</f>
        <v>18760</v>
      </c>
      <c r="D184" s="12">
        <f>18060+700</f>
        <v>18760</v>
      </c>
      <c r="E184" s="5">
        <v>0</v>
      </c>
      <c r="F184" s="5">
        <v>0</v>
      </c>
      <c r="G184" s="5">
        <v>0</v>
      </c>
      <c r="H184" s="7" t="s">
        <v>19</v>
      </c>
      <c r="I184" s="50" t="s">
        <v>20</v>
      </c>
      <c r="J184" s="50" t="s">
        <v>460</v>
      </c>
    </row>
    <row r="185" spans="1:10" ht="96.75" customHeight="1">
      <c r="A185" s="32">
        <v>166</v>
      </c>
      <c r="B185" s="7" t="s">
        <v>461</v>
      </c>
      <c r="C185" s="14">
        <v>43910.1</v>
      </c>
      <c r="D185" s="76">
        <v>43910.1</v>
      </c>
      <c r="E185" s="5">
        <v>0</v>
      </c>
      <c r="F185" s="5">
        <v>0</v>
      </c>
      <c r="G185" s="5">
        <v>0</v>
      </c>
      <c r="H185" s="7" t="s">
        <v>462</v>
      </c>
      <c r="I185" s="94" t="s">
        <v>578</v>
      </c>
      <c r="J185" s="94" t="s">
        <v>463</v>
      </c>
    </row>
    <row r="186" spans="1:10" ht="30.75" customHeight="1">
      <c r="A186" s="32">
        <v>167</v>
      </c>
      <c r="B186" s="4" t="s">
        <v>464</v>
      </c>
      <c r="C186" s="12">
        <v>500</v>
      </c>
      <c r="D186" s="76">
        <v>500</v>
      </c>
      <c r="E186" s="5"/>
      <c r="F186" s="5"/>
      <c r="G186" s="6">
        <v>0</v>
      </c>
      <c r="H186" s="4" t="s">
        <v>465</v>
      </c>
      <c r="I186" s="3" t="s">
        <v>466</v>
      </c>
      <c r="J186" s="3" t="s">
        <v>54</v>
      </c>
    </row>
    <row r="187" spans="1:10" ht="30" customHeight="1">
      <c r="A187" s="32">
        <v>168</v>
      </c>
      <c r="B187" s="4" t="s">
        <v>467</v>
      </c>
      <c r="C187" s="12">
        <v>2000</v>
      </c>
      <c r="D187" s="57">
        <v>2000</v>
      </c>
      <c r="E187" s="6"/>
      <c r="F187" s="6"/>
      <c r="G187" s="6">
        <v>0</v>
      </c>
      <c r="H187" s="1" t="s">
        <v>468</v>
      </c>
      <c r="I187" s="3" t="s">
        <v>469</v>
      </c>
      <c r="J187" s="3" t="s">
        <v>469</v>
      </c>
    </row>
    <row r="188" spans="1:10" ht="28.5" customHeight="1">
      <c r="A188" s="32">
        <v>169</v>
      </c>
      <c r="B188" s="4" t="s">
        <v>470</v>
      </c>
      <c r="C188" s="12">
        <v>200</v>
      </c>
      <c r="D188" s="76">
        <v>200</v>
      </c>
      <c r="E188" s="5"/>
      <c r="F188" s="5"/>
      <c r="G188" s="6">
        <v>0</v>
      </c>
      <c r="H188" s="4" t="s">
        <v>471</v>
      </c>
      <c r="I188" s="3" t="s">
        <v>472</v>
      </c>
      <c r="J188" s="3" t="s">
        <v>472</v>
      </c>
    </row>
    <row r="189" spans="1:10" ht="26.25" customHeight="1">
      <c r="A189" s="32">
        <v>170</v>
      </c>
      <c r="B189" s="4" t="s">
        <v>473</v>
      </c>
      <c r="C189" s="12">
        <v>800</v>
      </c>
      <c r="D189" s="76">
        <v>800</v>
      </c>
      <c r="E189" s="5"/>
      <c r="F189" s="5"/>
      <c r="G189" s="6">
        <v>0</v>
      </c>
      <c r="H189" s="4" t="s">
        <v>21</v>
      </c>
      <c r="I189" s="3" t="s">
        <v>472</v>
      </c>
      <c r="J189" s="3" t="s">
        <v>472</v>
      </c>
    </row>
    <row r="190" spans="1:10" ht="70.5" customHeight="1">
      <c r="A190" s="32">
        <v>171</v>
      </c>
      <c r="B190" s="4" t="s">
        <v>474</v>
      </c>
      <c r="C190" s="12">
        <v>1000</v>
      </c>
      <c r="D190" s="76">
        <v>1000</v>
      </c>
      <c r="E190" s="5"/>
      <c r="F190" s="5"/>
      <c r="G190" s="6">
        <v>0</v>
      </c>
      <c r="H190" s="4" t="s">
        <v>475</v>
      </c>
      <c r="I190" s="3" t="s">
        <v>476</v>
      </c>
      <c r="J190" s="3" t="s">
        <v>476</v>
      </c>
    </row>
    <row r="191" spans="1:10" ht="39" customHeight="1">
      <c r="A191" s="32">
        <v>172</v>
      </c>
      <c r="B191" s="4" t="s">
        <v>477</v>
      </c>
      <c r="C191" s="12">
        <v>300</v>
      </c>
      <c r="D191" s="76">
        <v>300</v>
      </c>
      <c r="E191" s="5"/>
      <c r="F191" s="5"/>
      <c r="G191" s="6">
        <v>0</v>
      </c>
      <c r="H191" s="1" t="s">
        <v>478</v>
      </c>
      <c r="I191" s="3" t="s">
        <v>479</v>
      </c>
      <c r="J191" s="3" t="s">
        <v>479</v>
      </c>
    </row>
    <row r="192" spans="1:10" ht="21.6" customHeight="1">
      <c r="A192" s="28" t="s">
        <v>480</v>
      </c>
      <c r="B192" s="25" t="s">
        <v>481</v>
      </c>
      <c r="C192" s="33">
        <v>380</v>
      </c>
      <c r="D192" s="78">
        <v>380</v>
      </c>
      <c r="E192" s="33">
        <v>0</v>
      </c>
      <c r="F192" s="33">
        <v>0</v>
      </c>
      <c r="G192" s="33">
        <v>0</v>
      </c>
      <c r="H192" s="34"/>
      <c r="I192" s="26"/>
      <c r="J192" s="26"/>
    </row>
    <row r="193" spans="1:10" ht="51.75" customHeight="1">
      <c r="A193" s="32">
        <v>173</v>
      </c>
      <c r="B193" s="7" t="s">
        <v>482</v>
      </c>
      <c r="C193" s="14">
        <v>300</v>
      </c>
      <c r="D193" s="84">
        <v>300</v>
      </c>
      <c r="E193" s="14">
        <v>0</v>
      </c>
      <c r="F193" s="14">
        <v>0</v>
      </c>
      <c r="G193" s="14">
        <v>0</v>
      </c>
      <c r="H193" s="35" t="s">
        <v>483</v>
      </c>
      <c r="I193" s="11" t="s">
        <v>61</v>
      </c>
      <c r="J193" s="11" t="s">
        <v>61</v>
      </c>
    </row>
    <row r="194" spans="1:10" ht="36.950000000000003" customHeight="1">
      <c r="A194" s="32">
        <v>174</v>
      </c>
      <c r="B194" s="7" t="s">
        <v>484</v>
      </c>
      <c r="C194" s="14">
        <v>80</v>
      </c>
      <c r="D194" s="76">
        <v>80</v>
      </c>
      <c r="E194" s="5"/>
      <c r="F194" s="5"/>
      <c r="G194" s="5">
        <v>0</v>
      </c>
      <c r="H194" s="7" t="s">
        <v>485</v>
      </c>
      <c r="I194" s="11" t="s">
        <v>486</v>
      </c>
      <c r="J194" s="11" t="s">
        <v>487</v>
      </c>
    </row>
    <row r="195" spans="1:10">
      <c r="A195" s="28" t="s">
        <v>488</v>
      </c>
      <c r="B195" s="25" t="s">
        <v>489</v>
      </c>
      <c r="C195" s="33">
        <v>11492</v>
      </c>
      <c r="D195" s="78">
        <v>11492</v>
      </c>
      <c r="E195" s="33">
        <v>0</v>
      </c>
      <c r="F195" s="33">
        <v>0</v>
      </c>
      <c r="G195" s="33">
        <v>0</v>
      </c>
      <c r="H195" s="25"/>
      <c r="I195" s="26"/>
      <c r="J195" s="26"/>
    </row>
    <row r="196" spans="1:10" ht="57" customHeight="1">
      <c r="A196" s="42">
        <v>175</v>
      </c>
      <c r="B196" s="20" t="s">
        <v>490</v>
      </c>
      <c r="C196" s="14">
        <v>400</v>
      </c>
      <c r="D196" s="81">
        <v>400</v>
      </c>
      <c r="E196" s="15"/>
      <c r="F196" s="15"/>
      <c r="G196" s="5">
        <v>0</v>
      </c>
      <c r="H196" s="20" t="s">
        <v>491</v>
      </c>
      <c r="I196" s="48" t="s">
        <v>379</v>
      </c>
      <c r="J196" s="48" t="s">
        <v>379</v>
      </c>
    </row>
    <row r="197" spans="1:10" ht="54.95" customHeight="1">
      <c r="A197" s="49">
        <v>176</v>
      </c>
      <c r="B197" s="20" t="s">
        <v>492</v>
      </c>
      <c r="C197" s="14">
        <v>9000</v>
      </c>
      <c r="D197" s="81">
        <v>9000</v>
      </c>
      <c r="E197" s="15"/>
      <c r="F197" s="15"/>
      <c r="G197" s="5">
        <v>0</v>
      </c>
      <c r="H197" s="21" t="s">
        <v>22</v>
      </c>
      <c r="I197" s="48" t="s">
        <v>379</v>
      </c>
      <c r="J197" s="48" t="s">
        <v>379</v>
      </c>
    </row>
    <row r="198" spans="1:10" ht="36" customHeight="1">
      <c r="A198" s="42">
        <v>177</v>
      </c>
      <c r="B198" s="20" t="s">
        <v>493</v>
      </c>
      <c r="C198" s="14">
        <v>650</v>
      </c>
      <c r="D198" s="81">
        <v>650</v>
      </c>
      <c r="E198" s="15">
        <v>0</v>
      </c>
      <c r="F198" s="15">
        <v>0</v>
      </c>
      <c r="G198" s="15">
        <v>0</v>
      </c>
      <c r="H198" s="20" t="s">
        <v>494</v>
      </c>
      <c r="I198" s="48" t="s">
        <v>495</v>
      </c>
      <c r="J198" s="48" t="s">
        <v>496</v>
      </c>
    </row>
    <row r="199" spans="1:10" ht="87.95" customHeight="1">
      <c r="A199" s="49">
        <v>178</v>
      </c>
      <c r="B199" s="20" t="s">
        <v>497</v>
      </c>
      <c r="C199" s="14">
        <v>1442</v>
      </c>
      <c r="D199" s="81">
        <v>1442</v>
      </c>
      <c r="E199" s="15">
        <v>0</v>
      </c>
      <c r="F199" s="15">
        <v>0</v>
      </c>
      <c r="G199" s="15">
        <v>0</v>
      </c>
      <c r="H199" s="20" t="s">
        <v>498</v>
      </c>
      <c r="I199" s="48" t="s">
        <v>499</v>
      </c>
      <c r="J199" s="48" t="s">
        <v>499</v>
      </c>
    </row>
    <row r="200" spans="1:10" ht="21" customHeight="1">
      <c r="A200" s="28" t="s">
        <v>500</v>
      </c>
      <c r="B200" s="25" t="s">
        <v>501</v>
      </c>
      <c r="C200" s="33">
        <v>4626.0200000000004</v>
      </c>
      <c r="D200" s="78">
        <v>526.02</v>
      </c>
      <c r="E200" s="78">
        <v>0</v>
      </c>
      <c r="F200" s="78">
        <v>0</v>
      </c>
      <c r="G200" s="78">
        <v>4100</v>
      </c>
      <c r="H200" s="25"/>
      <c r="I200" s="26"/>
      <c r="J200" s="26"/>
    </row>
    <row r="201" spans="1:10" ht="45" customHeight="1">
      <c r="A201" s="32">
        <v>179</v>
      </c>
      <c r="B201" s="7" t="s">
        <v>502</v>
      </c>
      <c r="C201" s="14">
        <v>4300</v>
      </c>
      <c r="D201" s="76">
        <v>200</v>
      </c>
      <c r="E201" s="5"/>
      <c r="F201" s="5"/>
      <c r="G201" s="5">
        <v>4100</v>
      </c>
      <c r="H201" s="7" t="s">
        <v>503</v>
      </c>
      <c r="I201" s="11" t="s">
        <v>338</v>
      </c>
      <c r="J201" s="11" t="s">
        <v>338</v>
      </c>
    </row>
    <row r="202" spans="1:10" ht="54.95" customHeight="1">
      <c r="A202" s="27">
        <v>180</v>
      </c>
      <c r="B202" s="61" t="s">
        <v>504</v>
      </c>
      <c r="C202" s="12">
        <v>326.02</v>
      </c>
      <c r="D202" s="82">
        <v>326.02</v>
      </c>
      <c r="E202" s="62"/>
      <c r="F202" s="62"/>
      <c r="G202" s="9">
        <v>0</v>
      </c>
      <c r="H202" s="61" t="s">
        <v>505</v>
      </c>
      <c r="I202" s="3" t="s">
        <v>506</v>
      </c>
      <c r="J202" s="3" t="s">
        <v>506</v>
      </c>
    </row>
    <row r="203" spans="1:10" ht="18" customHeight="1">
      <c r="A203" s="28" t="s">
        <v>507</v>
      </c>
      <c r="B203" s="25" t="s">
        <v>508</v>
      </c>
      <c r="C203" s="33">
        <v>1000</v>
      </c>
      <c r="D203" s="78">
        <v>1000</v>
      </c>
      <c r="E203" s="33">
        <v>0</v>
      </c>
      <c r="F203" s="33">
        <v>0</v>
      </c>
      <c r="G203" s="33">
        <v>0</v>
      </c>
      <c r="H203" s="25"/>
      <c r="I203" s="26"/>
      <c r="J203" s="26"/>
    </row>
    <row r="204" spans="1:10" ht="68.45" customHeight="1">
      <c r="A204" s="32">
        <v>181</v>
      </c>
      <c r="B204" s="7" t="s">
        <v>509</v>
      </c>
      <c r="C204" s="14">
        <v>1000</v>
      </c>
      <c r="D204" s="76">
        <v>1000</v>
      </c>
      <c r="E204" s="5"/>
      <c r="F204" s="5"/>
      <c r="G204" s="5">
        <v>0</v>
      </c>
      <c r="H204" s="7" t="s">
        <v>510</v>
      </c>
      <c r="I204" s="11" t="s">
        <v>511</v>
      </c>
      <c r="J204" s="11" t="s">
        <v>511</v>
      </c>
    </row>
    <row r="205" spans="1:10" ht="18" customHeight="1">
      <c r="A205" s="36" t="s">
        <v>512</v>
      </c>
      <c r="B205" s="40" t="s">
        <v>513</v>
      </c>
      <c r="C205" s="38">
        <v>13501</v>
      </c>
      <c r="D205" s="85">
        <v>0</v>
      </c>
      <c r="E205" s="38">
        <v>8756</v>
      </c>
      <c r="F205" s="38">
        <v>0</v>
      </c>
      <c r="G205" s="38">
        <v>4745</v>
      </c>
      <c r="H205" s="39"/>
      <c r="I205" s="37"/>
      <c r="J205" s="37"/>
    </row>
    <row r="206" spans="1:10" s="93" customFormat="1" ht="19.899999999999999" customHeight="1">
      <c r="A206" s="91" t="s">
        <v>514</v>
      </c>
      <c r="B206" s="20" t="s">
        <v>515</v>
      </c>
      <c r="C206" s="15">
        <v>9381</v>
      </c>
      <c r="D206" s="81">
        <v>0</v>
      </c>
      <c r="E206" s="15">
        <v>4636</v>
      </c>
      <c r="F206" s="15">
        <v>0</v>
      </c>
      <c r="G206" s="15">
        <v>4745</v>
      </c>
      <c r="H206" s="92"/>
      <c r="I206" s="48"/>
      <c r="J206" s="48"/>
    </row>
    <row r="207" spans="1:10" ht="52.5" customHeight="1">
      <c r="A207" s="41">
        <v>182</v>
      </c>
      <c r="B207" s="18" t="s">
        <v>516</v>
      </c>
      <c r="C207" s="22">
        <v>668</v>
      </c>
      <c r="D207" s="86"/>
      <c r="E207" s="19">
        <v>668</v>
      </c>
      <c r="F207" s="19"/>
      <c r="G207" s="5">
        <v>0</v>
      </c>
      <c r="H207" s="18" t="s">
        <v>517</v>
      </c>
      <c r="I207" s="17" t="s">
        <v>518</v>
      </c>
      <c r="J207" s="17" t="s">
        <v>518</v>
      </c>
    </row>
    <row r="208" spans="1:10" ht="78" customHeight="1">
      <c r="A208" s="41">
        <v>183</v>
      </c>
      <c r="B208" s="18" t="s">
        <v>519</v>
      </c>
      <c r="C208" s="22">
        <v>808</v>
      </c>
      <c r="D208" s="86"/>
      <c r="E208" s="19">
        <v>808</v>
      </c>
      <c r="F208" s="19"/>
      <c r="G208" s="19">
        <v>0</v>
      </c>
      <c r="H208" s="18" t="s">
        <v>23</v>
      </c>
      <c r="I208" s="17" t="s">
        <v>244</v>
      </c>
      <c r="J208" s="17" t="s">
        <v>244</v>
      </c>
    </row>
    <row r="209" spans="1:10" ht="66" customHeight="1">
      <c r="A209" s="41">
        <v>184</v>
      </c>
      <c r="B209" s="18" t="s">
        <v>520</v>
      </c>
      <c r="C209" s="22">
        <v>3000</v>
      </c>
      <c r="D209" s="86"/>
      <c r="E209" s="19">
        <v>0</v>
      </c>
      <c r="F209" s="19"/>
      <c r="G209" s="19">
        <v>3000</v>
      </c>
      <c r="H209" s="18" t="s">
        <v>521</v>
      </c>
      <c r="I209" s="17" t="s">
        <v>244</v>
      </c>
      <c r="J209" s="17" t="s">
        <v>244</v>
      </c>
    </row>
    <row r="210" spans="1:10" ht="48" customHeight="1">
      <c r="A210" s="41">
        <v>185</v>
      </c>
      <c r="B210" s="18" t="s">
        <v>522</v>
      </c>
      <c r="C210" s="22">
        <v>2345</v>
      </c>
      <c r="D210" s="86"/>
      <c r="E210" s="19">
        <v>600</v>
      </c>
      <c r="F210" s="19"/>
      <c r="G210" s="19">
        <v>1745</v>
      </c>
      <c r="H210" s="18" t="s">
        <v>24</v>
      </c>
      <c r="I210" s="17" t="s">
        <v>244</v>
      </c>
      <c r="J210" s="17" t="s">
        <v>244</v>
      </c>
    </row>
    <row r="211" spans="1:10" ht="54" customHeight="1">
      <c r="A211" s="41">
        <v>186</v>
      </c>
      <c r="B211" s="18" t="s">
        <v>523</v>
      </c>
      <c r="C211" s="22">
        <v>60</v>
      </c>
      <c r="D211" s="86"/>
      <c r="E211" s="19">
        <v>60</v>
      </c>
      <c r="F211" s="19"/>
      <c r="G211" s="19">
        <v>0</v>
      </c>
      <c r="H211" s="18" t="s">
        <v>524</v>
      </c>
      <c r="I211" s="17" t="s">
        <v>244</v>
      </c>
      <c r="J211" s="17" t="s">
        <v>244</v>
      </c>
    </row>
    <row r="212" spans="1:10" ht="36" customHeight="1">
      <c r="A212" s="41">
        <v>187</v>
      </c>
      <c r="B212" s="18" t="s">
        <v>525</v>
      </c>
      <c r="C212" s="22">
        <v>2400</v>
      </c>
      <c r="D212" s="86"/>
      <c r="E212" s="19">
        <v>2400</v>
      </c>
      <c r="F212" s="19"/>
      <c r="G212" s="19">
        <v>0</v>
      </c>
      <c r="H212" s="18" t="s">
        <v>526</v>
      </c>
      <c r="I212" s="17" t="s">
        <v>597</v>
      </c>
      <c r="J212" s="17" t="s">
        <v>244</v>
      </c>
    </row>
    <row r="213" spans="1:10" ht="38.25" customHeight="1">
      <c r="A213" s="41">
        <v>188</v>
      </c>
      <c r="B213" s="18" t="s">
        <v>527</v>
      </c>
      <c r="C213" s="22">
        <v>100</v>
      </c>
      <c r="D213" s="86"/>
      <c r="E213" s="19">
        <v>100</v>
      </c>
      <c r="F213" s="19"/>
      <c r="G213" s="19">
        <v>0</v>
      </c>
      <c r="H213" s="18" t="s">
        <v>528</v>
      </c>
      <c r="I213" s="17" t="s">
        <v>244</v>
      </c>
      <c r="J213" s="17" t="s">
        <v>244</v>
      </c>
    </row>
    <row r="214" spans="1:10" s="93" customFormat="1" ht="21" customHeight="1">
      <c r="A214" s="50" t="s">
        <v>529</v>
      </c>
      <c r="B214" s="7" t="s">
        <v>530</v>
      </c>
      <c r="C214" s="15">
        <v>4120</v>
      </c>
      <c r="D214" s="81">
        <v>0</v>
      </c>
      <c r="E214" s="15">
        <v>4120</v>
      </c>
      <c r="F214" s="15">
        <v>0</v>
      </c>
      <c r="G214" s="15">
        <v>0</v>
      </c>
      <c r="H214" s="7"/>
      <c r="I214" s="11"/>
      <c r="J214" s="11"/>
    </row>
    <row r="215" spans="1:10" ht="35.25" customHeight="1">
      <c r="A215" s="42">
        <v>189</v>
      </c>
      <c r="B215" s="21" t="s">
        <v>531</v>
      </c>
      <c r="C215" s="22">
        <v>820</v>
      </c>
      <c r="D215" s="86"/>
      <c r="E215" s="22">
        <v>820</v>
      </c>
      <c r="F215" s="22"/>
      <c r="G215" s="22">
        <v>0</v>
      </c>
      <c r="H215" s="21" t="s">
        <v>532</v>
      </c>
      <c r="I215" s="23" t="s">
        <v>533</v>
      </c>
      <c r="J215" s="23" t="s">
        <v>533</v>
      </c>
    </row>
    <row r="216" spans="1:10" ht="31.5" customHeight="1">
      <c r="A216" s="42">
        <v>190</v>
      </c>
      <c r="B216" s="21" t="s">
        <v>534</v>
      </c>
      <c r="C216" s="22">
        <v>1585.2</v>
      </c>
      <c r="D216" s="86"/>
      <c r="E216" s="22">
        <v>1585.2</v>
      </c>
      <c r="F216" s="22"/>
      <c r="G216" s="22">
        <v>0</v>
      </c>
      <c r="H216" s="21" t="s">
        <v>535</v>
      </c>
      <c r="I216" s="23" t="s">
        <v>536</v>
      </c>
      <c r="J216" s="23" t="s">
        <v>331</v>
      </c>
    </row>
    <row r="217" spans="1:10" ht="60.75" customHeight="1">
      <c r="A217" s="42">
        <v>191</v>
      </c>
      <c r="B217" s="21" t="s">
        <v>537</v>
      </c>
      <c r="C217" s="22">
        <v>660.8</v>
      </c>
      <c r="D217" s="86">
        <v>0</v>
      </c>
      <c r="E217" s="22">
        <v>660.8</v>
      </c>
      <c r="F217" s="22">
        <v>0</v>
      </c>
      <c r="G217" s="22">
        <v>0</v>
      </c>
      <c r="H217" s="21" t="s">
        <v>538</v>
      </c>
      <c r="I217" s="23" t="s">
        <v>539</v>
      </c>
      <c r="J217" s="23" t="s">
        <v>533</v>
      </c>
    </row>
    <row r="218" spans="1:10" ht="47.25" customHeight="1">
      <c r="A218" s="42">
        <v>192</v>
      </c>
      <c r="B218" s="21" t="s">
        <v>540</v>
      </c>
      <c r="C218" s="22">
        <v>610</v>
      </c>
      <c r="D218" s="86">
        <v>0</v>
      </c>
      <c r="E218" s="22">
        <v>610</v>
      </c>
      <c r="F218" s="22">
        <v>0</v>
      </c>
      <c r="G218" s="22">
        <v>0</v>
      </c>
      <c r="H218" s="21" t="s">
        <v>573</v>
      </c>
      <c r="I218" s="23" t="s">
        <v>533</v>
      </c>
      <c r="J218" s="23" t="s">
        <v>533</v>
      </c>
    </row>
    <row r="219" spans="1:10" ht="44.1" customHeight="1">
      <c r="A219" s="42">
        <v>193</v>
      </c>
      <c r="B219" s="21" t="s">
        <v>541</v>
      </c>
      <c r="C219" s="22">
        <v>200</v>
      </c>
      <c r="D219" s="86"/>
      <c r="E219" s="22">
        <v>200</v>
      </c>
      <c r="F219" s="22"/>
      <c r="G219" s="22">
        <v>0</v>
      </c>
      <c r="H219" s="21" t="s">
        <v>542</v>
      </c>
      <c r="I219" s="23" t="s">
        <v>533</v>
      </c>
      <c r="J219" s="23" t="s">
        <v>533</v>
      </c>
    </row>
    <row r="220" spans="1:10" ht="39.75" customHeight="1">
      <c r="A220" s="42">
        <v>194</v>
      </c>
      <c r="B220" s="21" t="s">
        <v>543</v>
      </c>
      <c r="C220" s="22">
        <v>153</v>
      </c>
      <c r="D220" s="86"/>
      <c r="E220" s="22">
        <v>153</v>
      </c>
      <c r="F220" s="22"/>
      <c r="G220" s="22">
        <v>0</v>
      </c>
      <c r="H220" s="21" t="s">
        <v>544</v>
      </c>
      <c r="I220" s="23" t="s">
        <v>533</v>
      </c>
      <c r="J220" s="23" t="s">
        <v>533</v>
      </c>
    </row>
    <row r="221" spans="1:10" ht="45.75" customHeight="1">
      <c r="A221" s="42">
        <v>195</v>
      </c>
      <c r="B221" s="18" t="s">
        <v>545</v>
      </c>
      <c r="C221" s="22">
        <v>91</v>
      </c>
      <c r="D221" s="86"/>
      <c r="E221" s="19">
        <v>91</v>
      </c>
      <c r="F221" s="19"/>
      <c r="G221" s="19">
        <v>0</v>
      </c>
      <c r="H221" s="18" t="s">
        <v>546</v>
      </c>
      <c r="I221" s="17" t="s">
        <v>67</v>
      </c>
      <c r="J221" s="17" t="s">
        <v>67</v>
      </c>
    </row>
    <row r="222" spans="1:10" ht="19.149999999999999" customHeight="1">
      <c r="A222" s="28" t="s">
        <v>547</v>
      </c>
      <c r="B222" s="25" t="s">
        <v>548</v>
      </c>
      <c r="C222" s="33">
        <v>20000</v>
      </c>
      <c r="D222" s="78">
        <v>20000</v>
      </c>
      <c r="E222" s="33">
        <v>0</v>
      </c>
      <c r="F222" s="33">
        <v>0</v>
      </c>
      <c r="G222" s="33">
        <v>0</v>
      </c>
      <c r="H222" s="25"/>
      <c r="I222" s="26"/>
      <c r="J222" s="26"/>
    </row>
    <row r="223" spans="1:10" ht="25.9" customHeight="1">
      <c r="A223" s="32">
        <v>196</v>
      </c>
      <c r="B223" s="7" t="s">
        <v>548</v>
      </c>
      <c r="C223" s="14">
        <v>20000</v>
      </c>
      <c r="D223" s="76">
        <v>20000</v>
      </c>
      <c r="E223" s="5"/>
      <c r="F223" s="5"/>
      <c r="G223" s="5">
        <v>0</v>
      </c>
      <c r="H223" s="7" t="s">
        <v>549</v>
      </c>
      <c r="I223" s="11" t="s">
        <v>86</v>
      </c>
      <c r="J223" s="11" t="s">
        <v>86</v>
      </c>
    </row>
    <row r="224" spans="1:10" ht="21" customHeight="1">
      <c r="A224" s="89" t="s">
        <v>550</v>
      </c>
      <c r="B224" s="25" t="s">
        <v>551</v>
      </c>
      <c r="C224" s="33">
        <v>137914</v>
      </c>
      <c r="D224" s="78">
        <v>117634</v>
      </c>
      <c r="E224" s="33">
        <v>20280</v>
      </c>
      <c r="F224" s="33">
        <v>0</v>
      </c>
      <c r="G224" s="33">
        <v>0</v>
      </c>
      <c r="H224" s="25"/>
      <c r="I224" s="26"/>
      <c r="J224" s="26"/>
    </row>
    <row r="225" spans="1:10" ht="48" customHeight="1">
      <c r="A225" s="32">
        <v>197</v>
      </c>
      <c r="B225" s="7" t="s">
        <v>552</v>
      </c>
      <c r="C225" s="14">
        <v>135689</v>
      </c>
      <c r="D225" s="76">
        <v>115409</v>
      </c>
      <c r="E225" s="5">
        <v>20280</v>
      </c>
      <c r="F225" s="5">
        <v>0</v>
      </c>
      <c r="G225" s="5">
        <v>0</v>
      </c>
      <c r="H225" s="7" t="s">
        <v>553</v>
      </c>
      <c r="I225" s="11" t="s">
        <v>86</v>
      </c>
      <c r="J225" s="11" t="s">
        <v>86</v>
      </c>
    </row>
    <row r="226" spans="1:10" ht="47.25" customHeight="1">
      <c r="A226" s="32">
        <v>198</v>
      </c>
      <c r="B226" s="7" t="s">
        <v>554</v>
      </c>
      <c r="C226" s="14">
        <v>925</v>
      </c>
      <c r="D226" s="76">
        <v>925</v>
      </c>
      <c r="E226" s="5"/>
      <c r="F226" s="5"/>
      <c r="G226" s="5">
        <v>0</v>
      </c>
      <c r="H226" s="7" t="s">
        <v>555</v>
      </c>
      <c r="I226" s="11" t="s">
        <v>338</v>
      </c>
      <c r="J226" s="11" t="s">
        <v>338</v>
      </c>
    </row>
    <row r="227" spans="1:10" ht="48" customHeight="1">
      <c r="A227" s="32">
        <v>199</v>
      </c>
      <c r="B227" s="7" t="s">
        <v>556</v>
      </c>
      <c r="C227" s="14">
        <v>1300</v>
      </c>
      <c r="D227" s="76">
        <v>1300</v>
      </c>
      <c r="E227" s="5"/>
      <c r="F227" s="5"/>
      <c r="G227" s="5">
        <v>0</v>
      </c>
      <c r="H227" s="7" t="s">
        <v>557</v>
      </c>
      <c r="I227" s="11" t="s">
        <v>558</v>
      </c>
      <c r="J227" s="11" t="s">
        <v>331</v>
      </c>
    </row>
    <row r="228" spans="1:10" ht="19.149999999999999" customHeight="1">
      <c r="A228" s="89" t="s">
        <v>559</v>
      </c>
      <c r="B228" s="25" t="s">
        <v>560</v>
      </c>
      <c r="C228" s="38">
        <v>2546</v>
      </c>
      <c r="D228" s="85">
        <v>0</v>
      </c>
      <c r="E228" s="38">
        <v>0</v>
      </c>
      <c r="F228" s="38">
        <v>2546</v>
      </c>
      <c r="G228" s="38">
        <v>0</v>
      </c>
      <c r="H228" s="43"/>
      <c r="I228" s="44"/>
      <c r="J228" s="44"/>
    </row>
    <row r="229" spans="1:10" ht="50.1" customHeight="1">
      <c r="A229" s="45">
        <v>200</v>
      </c>
      <c r="B229" s="46" t="s">
        <v>561</v>
      </c>
      <c r="C229" s="22">
        <v>1646</v>
      </c>
      <c r="D229" s="87"/>
      <c r="E229" s="13"/>
      <c r="F229" s="47">
        <v>1646</v>
      </c>
      <c r="G229" s="13"/>
      <c r="H229" s="46" t="s">
        <v>562</v>
      </c>
      <c r="I229" s="45" t="s">
        <v>563</v>
      </c>
      <c r="J229" s="45" t="s">
        <v>563</v>
      </c>
    </row>
    <row r="230" spans="1:10" ht="50.1" customHeight="1">
      <c r="A230" s="45">
        <v>201</v>
      </c>
      <c r="B230" s="46" t="s">
        <v>564</v>
      </c>
      <c r="C230" s="22">
        <v>900</v>
      </c>
      <c r="D230" s="86">
        <v>0</v>
      </c>
      <c r="E230" s="22">
        <v>0</v>
      </c>
      <c r="F230" s="22">
        <v>900</v>
      </c>
      <c r="G230" s="22">
        <v>0</v>
      </c>
      <c r="H230" s="46" t="s">
        <v>565</v>
      </c>
      <c r="I230" s="45" t="s">
        <v>563</v>
      </c>
      <c r="J230" s="45" t="s">
        <v>563</v>
      </c>
    </row>
  </sheetData>
  <mergeCells count="13">
    <mergeCell ref="E3:E4"/>
    <mergeCell ref="J3:J4"/>
    <mergeCell ref="D3:D4"/>
    <mergeCell ref="C3:C4"/>
    <mergeCell ref="B3:B4"/>
    <mergeCell ref="A3:A4"/>
    <mergeCell ref="A1:J1"/>
    <mergeCell ref="A2:B2"/>
    <mergeCell ref="I3:I4"/>
    <mergeCell ref="H2:J2"/>
    <mergeCell ref="H3:H4"/>
    <mergeCell ref="G3:G4"/>
    <mergeCell ref="F3:F4"/>
  </mergeCells>
  <phoneticPr fontId="18" type="noConversion"/>
  <pageMargins left="0.98425196850393704" right="0.82677165354330717" top="0.62992125984251968" bottom="0.9055118110236221"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8"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Sheet1</vt:lpstr>
      <vt:lpstr>Sheet2</vt:lpstr>
      <vt:lpstr>Sheet3</vt:lpstr>
      <vt:lpstr>Sheet1!Print_Area</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孟文杰</dc:creator>
  <cp:lastModifiedBy>Administrator</cp:lastModifiedBy>
  <cp:lastPrinted>2016-01-22T13:05:25Z</cp:lastPrinted>
  <dcterms:created xsi:type="dcterms:W3CDTF">2016-01-06T01:34:45Z</dcterms:created>
  <dcterms:modified xsi:type="dcterms:W3CDTF">2016-01-22T13:14:47Z</dcterms:modified>
</cp:coreProperties>
</file>