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730" windowHeight="97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7" i="1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</calcChain>
</file>

<file path=xl/sharedStrings.xml><?xml version="1.0" encoding="utf-8"?>
<sst xmlns="http://schemas.openxmlformats.org/spreadsheetml/2006/main" count="431" uniqueCount="215">
  <si>
    <t>306002唐山市中级人民法院</t>
    <phoneticPr fontId="1" type="noConversion"/>
  </si>
  <si>
    <t>单位名称</t>
    <phoneticPr fontId="1" type="noConversion"/>
  </si>
  <si>
    <t>单位：万元</t>
    <phoneticPr fontId="1" type="noConversion"/>
  </si>
  <si>
    <t>合计</t>
    <phoneticPr fontId="1" type="noConversion"/>
  </si>
  <si>
    <t>2015年度部门政府采购支出一览表</t>
    <phoneticPr fontId="1" type="noConversion"/>
  </si>
  <si>
    <t>多功能一体机</t>
  </si>
  <si>
    <t>HP M425dn 多功能一体机</t>
  </si>
  <si>
    <t>HP M426dn 多功能一体机</t>
  </si>
  <si>
    <t>高清车载执行指挥系统</t>
  </si>
  <si>
    <t>执行局用科达高清车载执行指挥系统</t>
  </si>
  <si>
    <t>法警支队执勤用手持摄像机</t>
  </si>
  <si>
    <t>中晶3130C</t>
  </si>
  <si>
    <t>HP-252DW</t>
  </si>
  <si>
    <t>HP M425dn</t>
  </si>
  <si>
    <t>便携式科技法庭</t>
  </si>
  <si>
    <t>法警装备（手铐、脚镣、防刺背心）</t>
  </si>
  <si>
    <t>手铐20副；脚镣20副；防刺背心20件</t>
  </si>
  <si>
    <t>E-访通访法院来访人员登记系统</t>
  </si>
  <si>
    <t>办公用台式电脑</t>
  </si>
  <si>
    <t>联想I3CPU，4G内存、500G硬盘、独立显卡、WIN7(64)位系统，供应商负责安装、调试</t>
  </si>
  <si>
    <t>远程视频指挥调度系统</t>
  </si>
  <si>
    <t>批</t>
  </si>
  <si>
    <t>院购电视机一台</t>
  </si>
  <si>
    <t>南大门监控设备</t>
  </si>
  <si>
    <t>车牌识别摄像机、软件控制系统、显示设备等</t>
  </si>
  <si>
    <t>办公用电脑</t>
  </si>
  <si>
    <t>狱内便携式科技法庭及后台管理系统</t>
  </si>
  <si>
    <t>执行局电话、传真、复印一体机</t>
  </si>
  <si>
    <t>执行局执行指挥系统</t>
  </si>
  <si>
    <t>法院庭审核查系统</t>
  </si>
  <si>
    <t>电子签章辅助系统</t>
  </si>
  <si>
    <t>高速彩色印刷系统主机</t>
  </si>
  <si>
    <t>院新订制办公家具</t>
  </si>
  <si>
    <t>信息中心服务器</t>
  </si>
  <si>
    <t>浪潮NF5270</t>
  </si>
  <si>
    <t>审判庭打印机</t>
  </si>
  <si>
    <t>HP1106</t>
  </si>
  <si>
    <t>执行局执行接访系统</t>
  </si>
  <si>
    <t>审判庭视频摄像头</t>
  </si>
  <si>
    <t>科达HD200</t>
  </si>
  <si>
    <t>信息系统安全等级保护三级测评</t>
  </si>
  <si>
    <t>审判流程软件信息安全等级保护三级测评</t>
  </si>
  <si>
    <t>法院协同办公系统信息传输服务</t>
  </si>
  <si>
    <t>华水源HSY-6000B-600G 750*1740*580MM 饮水器</t>
  </si>
  <si>
    <t>唐山市中级人民法院</t>
  </si>
  <si>
    <t>唐山市中级人民法院</t>
    <phoneticPr fontId="1" type="noConversion"/>
  </si>
  <si>
    <t>2015年法院建设补助资金</t>
  </si>
  <si>
    <t>2015年转移支付业务装备款</t>
  </si>
  <si>
    <t>专用公款</t>
  </si>
  <si>
    <t>警车</t>
  </si>
  <si>
    <t>大众朗逸</t>
  </si>
  <si>
    <t>金杯格瑞斯</t>
  </si>
  <si>
    <t>马自达9</t>
  </si>
  <si>
    <t>现代吉普i35</t>
  </si>
  <si>
    <t>单警装备</t>
  </si>
  <si>
    <t>执法记录仪</t>
  </si>
  <si>
    <t>广东</t>
  </si>
  <si>
    <t>单兵系统</t>
  </si>
  <si>
    <t>A0203</t>
  </si>
  <si>
    <t>A020204</t>
  </si>
  <si>
    <t>A032507</t>
  </si>
  <si>
    <t>A02010601</t>
  </si>
  <si>
    <t>A020205</t>
  </si>
  <si>
    <t>A020101</t>
  </si>
  <si>
    <t>联想I3CPU，4G内存、500G硬盘、独立显卡、WIN7(64)位系统</t>
  </si>
  <si>
    <t>A0602</t>
  </si>
  <si>
    <t>A0325</t>
  </si>
  <si>
    <t>A020211</t>
  </si>
  <si>
    <t>A0209</t>
  </si>
  <si>
    <t>A020808</t>
  </si>
  <si>
    <t>A02091001</t>
  </si>
  <si>
    <t>A020102</t>
  </si>
  <si>
    <t>A020201</t>
  </si>
  <si>
    <t>A0316</t>
  </si>
  <si>
    <t>A02061807</t>
  </si>
  <si>
    <t>净化制水</t>
  </si>
  <si>
    <t>A020105</t>
  </si>
  <si>
    <t>A060501</t>
  </si>
  <si>
    <t>A02010604</t>
  </si>
  <si>
    <t>A02091102</t>
  </si>
  <si>
    <t>C03</t>
  </si>
  <si>
    <t>C02</t>
  </si>
  <si>
    <t>所属项目</t>
    <phoneticPr fontId="1" type="noConversion"/>
  </si>
  <si>
    <t>采购时间</t>
    <phoneticPr fontId="1" type="noConversion"/>
  </si>
  <si>
    <t>政府采购目录序号</t>
    <phoneticPr fontId="1" type="noConversion"/>
  </si>
  <si>
    <t>采购物品名称</t>
    <phoneticPr fontId="1" type="noConversion"/>
  </si>
  <si>
    <t>产品规格</t>
    <phoneticPr fontId="1" type="noConversion"/>
  </si>
  <si>
    <t>单位</t>
    <phoneticPr fontId="1" type="noConversion"/>
  </si>
  <si>
    <t>单价（元）</t>
    <phoneticPr fontId="1" type="noConversion"/>
  </si>
  <si>
    <t>数量</t>
    <phoneticPr fontId="1" type="noConversion"/>
  </si>
  <si>
    <t>政府采购金额</t>
    <phoneticPr fontId="1" type="noConversion"/>
  </si>
  <si>
    <t>功能分类科目编码</t>
    <phoneticPr fontId="1" type="noConversion"/>
  </si>
  <si>
    <t>项目名称</t>
    <phoneticPr fontId="1" type="noConversion"/>
  </si>
  <si>
    <t>项目类型</t>
    <phoneticPr fontId="1" type="noConversion"/>
  </si>
  <si>
    <t>总计</t>
    <phoneticPr fontId="1" type="noConversion"/>
  </si>
  <si>
    <t>资金来源</t>
    <phoneticPr fontId="1" type="noConversion"/>
  </si>
  <si>
    <t>一般公共预算拨款安排</t>
    <phoneticPr fontId="1" type="noConversion"/>
  </si>
  <si>
    <t>政府性基金拨款安排</t>
    <phoneticPr fontId="1" type="noConversion"/>
  </si>
  <si>
    <t>国有经营预算拨款安排</t>
    <phoneticPr fontId="1" type="noConversion"/>
  </si>
  <si>
    <t>其他来源收入安排</t>
    <phoneticPr fontId="1" type="noConversion"/>
  </si>
  <si>
    <t>2014年转移支付业务装备款</t>
    <phoneticPr fontId="3" type="noConversion"/>
  </si>
  <si>
    <t>专用公款</t>
    <phoneticPr fontId="1" type="noConversion"/>
  </si>
  <si>
    <t>2015.2.4</t>
    <phoneticPr fontId="3" type="noConversion"/>
  </si>
  <si>
    <t>C03</t>
    <phoneticPr fontId="1" type="noConversion"/>
  </si>
  <si>
    <t>审判公开平台</t>
    <phoneticPr fontId="3" type="noConversion"/>
  </si>
  <si>
    <t>批</t>
    <phoneticPr fontId="3" type="noConversion"/>
  </si>
  <si>
    <r>
      <t>2015.10.21</t>
    </r>
    <r>
      <rPr>
        <sz val="11"/>
        <color theme="1"/>
        <rFont val="宋体"/>
        <charset val="134"/>
        <scheme val="minor"/>
      </rPr>
      <t/>
    </r>
  </si>
  <si>
    <r>
      <t>2015.10.22</t>
    </r>
    <r>
      <rPr>
        <sz val="11"/>
        <color theme="1"/>
        <rFont val="宋体"/>
        <charset val="134"/>
        <scheme val="minor"/>
      </rPr>
      <t/>
    </r>
  </si>
  <si>
    <t>套</t>
    <phoneticPr fontId="4" type="noConversion"/>
  </si>
  <si>
    <t>专用公款</t>
    <phoneticPr fontId="1" type="noConversion"/>
  </si>
  <si>
    <t>2015.12.6</t>
    <phoneticPr fontId="4" type="noConversion"/>
  </si>
  <si>
    <t>项</t>
    <phoneticPr fontId="4" type="noConversion"/>
  </si>
  <si>
    <t>2015.12.21</t>
    <phoneticPr fontId="1" type="noConversion"/>
  </si>
  <si>
    <t>法院购饮水器</t>
    <phoneticPr fontId="4" type="noConversion"/>
  </si>
  <si>
    <t>台</t>
    <phoneticPr fontId="4" type="noConversion"/>
  </si>
  <si>
    <t>2013年转移支付业务装备款</t>
    <phoneticPr fontId="3" type="noConversion"/>
  </si>
  <si>
    <t>2015.3.17</t>
    <phoneticPr fontId="3" type="noConversion"/>
  </si>
  <si>
    <t>A0203</t>
    <phoneticPr fontId="1" type="noConversion"/>
  </si>
  <si>
    <t>警车</t>
    <phoneticPr fontId="1" type="noConversion"/>
  </si>
  <si>
    <t>辆</t>
    <phoneticPr fontId="3" type="noConversion"/>
  </si>
  <si>
    <t>2015.3.18</t>
    <phoneticPr fontId="3" type="noConversion"/>
  </si>
  <si>
    <t>囚车</t>
    <phoneticPr fontId="1" type="noConversion"/>
  </si>
  <si>
    <t>台</t>
    <phoneticPr fontId="3" type="noConversion"/>
  </si>
  <si>
    <t>2015.3.30</t>
    <phoneticPr fontId="3" type="noConversion"/>
  </si>
  <si>
    <t>A0204</t>
    <phoneticPr fontId="1" type="noConversion"/>
  </si>
  <si>
    <t>法院案卷装订机</t>
    <phoneticPr fontId="1" type="noConversion"/>
  </si>
  <si>
    <t>2015年转移支付业务装备款</t>
    <phoneticPr fontId="3" type="noConversion"/>
  </si>
  <si>
    <t>2015.3.31</t>
    <phoneticPr fontId="1" type="noConversion"/>
  </si>
  <si>
    <t>2015.4.9</t>
    <phoneticPr fontId="1" type="noConversion"/>
  </si>
  <si>
    <t>2015.4.9</t>
    <phoneticPr fontId="3" type="noConversion"/>
  </si>
  <si>
    <t>2015.4.23</t>
    <phoneticPr fontId="3" type="noConversion"/>
  </si>
  <si>
    <t>2014年法院建设补助资金</t>
    <phoneticPr fontId="1" type="noConversion"/>
  </si>
  <si>
    <t>2015.4.23</t>
    <phoneticPr fontId="1" type="noConversion"/>
  </si>
  <si>
    <t>SONYHDRCX610E</t>
    <phoneticPr fontId="3" type="noConversion"/>
  </si>
  <si>
    <t>台</t>
    <phoneticPr fontId="1" type="noConversion"/>
  </si>
  <si>
    <t>2015.4.29</t>
    <phoneticPr fontId="1" type="noConversion"/>
  </si>
  <si>
    <t>A0201060901</t>
    <phoneticPr fontId="1" type="noConversion"/>
  </si>
  <si>
    <t>院执行局购扫描仪</t>
    <phoneticPr fontId="3" type="noConversion"/>
  </si>
  <si>
    <t>院执行分局购网络彩色打印机</t>
    <phoneticPr fontId="3" type="noConversion"/>
  </si>
  <si>
    <t>2015年法院建设补助资金</t>
    <phoneticPr fontId="4" type="noConversion"/>
  </si>
  <si>
    <t>2015.5.11</t>
    <phoneticPr fontId="4" type="noConversion"/>
  </si>
  <si>
    <t>2015.6.3</t>
    <phoneticPr fontId="4" type="noConversion"/>
  </si>
  <si>
    <t>A032507</t>
    <phoneticPr fontId="1" type="noConversion"/>
  </si>
  <si>
    <t>批</t>
    <phoneticPr fontId="4" type="noConversion"/>
  </si>
  <si>
    <t>法警单警装备</t>
    <phoneticPr fontId="4" type="noConversion"/>
  </si>
  <si>
    <t>法警执法记录仪</t>
    <phoneticPr fontId="4" type="noConversion"/>
  </si>
  <si>
    <t>2015.6.23</t>
    <phoneticPr fontId="4" type="noConversion"/>
  </si>
  <si>
    <t>法警执勤对讲机</t>
    <phoneticPr fontId="4" type="noConversion"/>
  </si>
  <si>
    <t>建伍</t>
    <phoneticPr fontId="1" type="noConversion"/>
  </si>
  <si>
    <t>2015.6.29</t>
    <phoneticPr fontId="4" type="noConversion"/>
  </si>
  <si>
    <t>开庭人员、来访人员登记系统</t>
    <phoneticPr fontId="4" type="noConversion"/>
  </si>
  <si>
    <t>台</t>
    <phoneticPr fontId="4" type="noConversion"/>
  </si>
  <si>
    <t>2015.7.2</t>
    <phoneticPr fontId="1" type="noConversion"/>
  </si>
  <si>
    <t>数字法庭标清升级高清</t>
    <phoneticPr fontId="4" type="noConversion"/>
  </si>
  <si>
    <t>全院所有标清数字法庭升级成高清设备</t>
    <phoneticPr fontId="4" type="noConversion"/>
  </si>
  <si>
    <t>2015.7.9</t>
    <phoneticPr fontId="1" type="noConversion"/>
  </si>
  <si>
    <t>院购碎纸机</t>
    <phoneticPr fontId="4" type="noConversion"/>
  </si>
  <si>
    <t>金典9116</t>
    <phoneticPr fontId="4" type="noConversion"/>
  </si>
  <si>
    <t>办公用电脑椅17把</t>
    <phoneticPr fontId="4" type="noConversion"/>
  </si>
  <si>
    <t>把</t>
    <phoneticPr fontId="4" type="noConversion"/>
  </si>
  <si>
    <t>2015.7.24</t>
    <phoneticPr fontId="1" type="noConversion"/>
  </si>
  <si>
    <t>法院赃物库监控设备</t>
    <phoneticPr fontId="4" type="noConversion"/>
  </si>
  <si>
    <t>2台高清摄像机、电源、红外报警设备</t>
    <phoneticPr fontId="4" type="noConversion"/>
  </si>
  <si>
    <t>2015年转移支付业务装备款</t>
    <phoneticPr fontId="1" type="noConversion"/>
  </si>
  <si>
    <t>A020101</t>
    <phoneticPr fontId="1" type="noConversion"/>
  </si>
  <si>
    <t>2015.8.11</t>
    <phoneticPr fontId="1" type="noConversion"/>
  </si>
  <si>
    <t>院执行分局购台式电脑</t>
    <phoneticPr fontId="4" type="noConversion"/>
  </si>
  <si>
    <t>2015.8.12</t>
    <phoneticPr fontId="1" type="noConversion"/>
  </si>
  <si>
    <t>院执行分局购会议桌椅2套</t>
    <phoneticPr fontId="4" type="noConversion"/>
  </si>
  <si>
    <t>2.4*1.2m桌、10把木椅</t>
    <phoneticPr fontId="4" type="noConversion"/>
  </si>
  <si>
    <t>套</t>
    <phoneticPr fontId="4" type="noConversion"/>
  </si>
  <si>
    <t>2015.8.24</t>
    <phoneticPr fontId="1" type="noConversion"/>
  </si>
  <si>
    <t>全市执行局执行指挥统一音、视频管理调度平台系统</t>
    <phoneticPr fontId="4" type="noConversion"/>
  </si>
  <si>
    <t>43X8300C</t>
    <phoneticPr fontId="4" type="noConversion"/>
  </si>
  <si>
    <t>2015年法院建设补助资金</t>
    <phoneticPr fontId="1" type="noConversion"/>
  </si>
  <si>
    <t>2015.9.6</t>
    <phoneticPr fontId="1" type="noConversion"/>
  </si>
  <si>
    <t>联想启天M4550 I3/4G/500G</t>
    <phoneticPr fontId="4" type="noConversion"/>
  </si>
  <si>
    <t>2015.9.18</t>
    <phoneticPr fontId="1" type="noConversion"/>
  </si>
  <si>
    <t>便携式科技法庭及后台管理系统</t>
    <phoneticPr fontId="4" type="noConversion"/>
  </si>
  <si>
    <t>2014年转移支付业务装备款</t>
    <phoneticPr fontId="1" type="noConversion"/>
  </si>
  <si>
    <t>2015.10.2</t>
    <phoneticPr fontId="1" type="noConversion"/>
  </si>
  <si>
    <t>一体机电脑（遵化）</t>
    <phoneticPr fontId="4" type="noConversion"/>
  </si>
  <si>
    <t>联想</t>
    <phoneticPr fontId="4" type="noConversion"/>
  </si>
  <si>
    <t>HP</t>
    <phoneticPr fontId="1" type="noConversion"/>
  </si>
  <si>
    <t>2015.10.8</t>
    <phoneticPr fontId="4" type="noConversion"/>
  </si>
  <si>
    <t>电子签章辅助系统配件</t>
    <phoneticPr fontId="4" type="noConversion"/>
  </si>
  <si>
    <t>闪彩印王扫描、装订系统</t>
    <phoneticPr fontId="4" type="noConversion"/>
  </si>
  <si>
    <t>个</t>
    <phoneticPr fontId="4" type="noConversion"/>
  </si>
  <si>
    <t>2015.10.16</t>
    <phoneticPr fontId="1" type="noConversion"/>
  </si>
  <si>
    <t>院购净化制水设备</t>
    <phoneticPr fontId="1" type="noConversion"/>
  </si>
  <si>
    <t>A020102</t>
    <phoneticPr fontId="1" type="noConversion"/>
  </si>
  <si>
    <t>2014年转移支付业务装备款</t>
    <phoneticPr fontId="4" type="noConversion"/>
  </si>
  <si>
    <t>2015.10.19</t>
    <phoneticPr fontId="1" type="noConversion"/>
  </si>
  <si>
    <t>三件套</t>
    <phoneticPr fontId="4" type="noConversion"/>
  </si>
  <si>
    <t>大法庭E1高清会议终端</t>
    <phoneticPr fontId="4" type="noConversion"/>
  </si>
  <si>
    <t>科达</t>
    <phoneticPr fontId="4" type="noConversion"/>
  </si>
  <si>
    <t>各审判业务庭打印机</t>
    <phoneticPr fontId="4" type="noConversion"/>
  </si>
  <si>
    <t>HP1106</t>
    <phoneticPr fontId="4" type="noConversion"/>
  </si>
  <si>
    <t>2015.10.23</t>
    <phoneticPr fontId="4" type="noConversion"/>
  </si>
  <si>
    <t>法院执行流程信息管理系统</t>
    <phoneticPr fontId="4" type="noConversion"/>
  </si>
  <si>
    <t>省法院统一技术参数</t>
    <phoneticPr fontId="4" type="noConversion"/>
  </si>
  <si>
    <t>2015.10.28</t>
    <phoneticPr fontId="4" type="noConversion"/>
  </si>
  <si>
    <t>科达高清车载执行指挥系统</t>
    <phoneticPr fontId="4" type="noConversion"/>
  </si>
  <si>
    <t>2015.10.29</t>
    <phoneticPr fontId="4" type="noConversion"/>
  </si>
  <si>
    <t>执行单兵系统</t>
    <phoneticPr fontId="1" type="noConversion"/>
  </si>
  <si>
    <t>2015.10.30</t>
    <phoneticPr fontId="4" type="noConversion"/>
  </si>
  <si>
    <t>全景摄像机、130W像素高性能传感器、数字音频主机</t>
    <phoneticPr fontId="4" type="noConversion"/>
  </si>
  <si>
    <t>2015.11.2</t>
    <phoneticPr fontId="1" type="noConversion"/>
  </si>
  <si>
    <t>法警队更换监控摄像机</t>
    <phoneticPr fontId="4" type="noConversion"/>
  </si>
  <si>
    <t xml:space="preserve">海康DS-2CD2710F-1；海康DS-2DF7130IW-A
</t>
    <phoneticPr fontId="4" type="noConversion"/>
  </si>
  <si>
    <t>2015.11.3</t>
    <phoneticPr fontId="1" type="noConversion"/>
  </si>
  <si>
    <t>质效办服务器</t>
    <phoneticPr fontId="4" type="noConversion"/>
  </si>
  <si>
    <t>浪潮</t>
    <phoneticPr fontId="4" type="noConversion"/>
  </si>
  <si>
    <t>2015.11.23</t>
    <phoneticPr fontId="1" type="noConversion"/>
  </si>
  <si>
    <t>2015.12.1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</si>
</sst>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0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0"/>
  <sheetViews>
    <sheetView tabSelected="1" workbookViewId="0">
      <selection activeCell="H63" sqref="H63"/>
    </sheetView>
  </sheetViews>
  <sheetFormatPr defaultRowHeight="13.5"/>
  <cols>
    <col min="1" max="1" width="10.875" customWidth="1"/>
    <col min="2" max="2" width="7.375" customWidth="1"/>
    <col min="3" max="3" width="12" customWidth="1"/>
    <col min="4" max="4" width="7.75" customWidth="1"/>
    <col min="5" max="5" width="9.75" customWidth="1"/>
    <col min="6" max="6" width="10.125" customWidth="1"/>
    <col min="7" max="7" width="14.625" customWidth="1"/>
    <col min="8" max="8" width="16.125" customWidth="1"/>
    <col min="9" max="9" width="6.75" customWidth="1"/>
    <col min="10" max="10" width="9.375" customWidth="1"/>
    <col min="11" max="11" width="6.75" customWidth="1"/>
    <col min="12" max="12" width="9.25" customWidth="1"/>
    <col min="13" max="13" width="10.75" customWidth="1"/>
  </cols>
  <sheetData>
    <row r="1" spans="1:16" ht="39" customHeight="1">
      <c r="A1" s="6" t="s">
        <v>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29.25" customHeight="1">
      <c r="A2" t="s">
        <v>0</v>
      </c>
      <c r="N2" s="7" t="s">
        <v>2</v>
      </c>
      <c r="O2" s="7"/>
      <c r="P2" s="7"/>
    </row>
    <row r="3" spans="1:16" ht="23.25" customHeight="1">
      <c r="A3" s="8" t="s">
        <v>1</v>
      </c>
      <c r="B3" s="8" t="s">
        <v>82</v>
      </c>
      <c r="C3" s="8"/>
      <c r="D3" s="8"/>
      <c r="E3" s="9" t="s">
        <v>83</v>
      </c>
      <c r="F3" s="10" t="s">
        <v>84</v>
      </c>
      <c r="G3" s="9" t="s">
        <v>85</v>
      </c>
      <c r="H3" s="9" t="s">
        <v>86</v>
      </c>
      <c r="I3" s="9" t="s">
        <v>87</v>
      </c>
      <c r="J3" s="10" t="s">
        <v>88</v>
      </c>
      <c r="K3" s="8" t="s">
        <v>89</v>
      </c>
      <c r="L3" s="8" t="s">
        <v>90</v>
      </c>
      <c r="M3" s="8"/>
      <c r="N3" s="8"/>
      <c r="O3" s="8"/>
      <c r="P3" s="8"/>
    </row>
    <row r="4" spans="1:16" ht="23.25" customHeight="1">
      <c r="A4" s="8"/>
      <c r="B4" s="9" t="s">
        <v>91</v>
      </c>
      <c r="C4" s="9" t="s">
        <v>92</v>
      </c>
      <c r="D4" s="9" t="s">
        <v>93</v>
      </c>
      <c r="E4" s="9"/>
      <c r="F4" s="11"/>
      <c r="G4" s="9"/>
      <c r="H4" s="9"/>
      <c r="I4" s="9"/>
      <c r="J4" s="11"/>
      <c r="K4" s="8"/>
      <c r="L4" s="8" t="s">
        <v>94</v>
      </c>
      <c r="M4" s="8" t="s">
        <v>95</v>
      </c>
      <c r="N4" s="8"/>
      <c r="O4" s="8"/>
      <c r="P4" s="8"/>
    </row>
    <row r="5" spans="1:16" ht="65.25" customHeight="1">
      <c r="A5" s="8"/>
      <c r="B5" s="9"/>
      <c r="C5" s="9"/>
      <c r="D5" s="9"/>
      <c r="E5" s="9"/>
      <c r="F5" s="12"/>
      <c r="G5" s="9"/>
      <c r="H5" s="9"/>
      <c r="I5" s="9"/>
      <c r="J5" s="12"/>
      <c r="K5" s="8"/>
      <c r="L5" s="8"/>
      <c r="M5" s="13" t="s">
        <v>96</v>
      </c>
      <c r="N5" s="13" t="s">
        <v>97</v>
      </c>
      <c r="O5" s="13" t="s">
        <v>98</v>
      </c>
      <c r="P5" s="13" t="s">
        <v>99</v>
      </c>
    </row>
    <row r="6" spans="1:16" s="4" customFormat="1" ht="35.1" customHeight="1">
      <c r="A6" s="13" t="s">
        <v>3</v>
      </c>
      <c r="B6" s="14"/>
      <c r="C6" s="14"/>
      <c r="D6" s="14"/>
      <c r="E6" s="14"/>
      <c r="F6" s="14"/>
      <c r="G6" s="14"/>
      <c r="H6" s="14"/>
      <c r="I6" s="14"/>
      <c r="J6" s="13"/>
      <c r="K6" s="13"/>
      <c r="L6" s="15">
        <v>860.76089999999999</v>
      </c>
      <c r="M6" s="14">
        <v>860.76089999999999</v>
      </c>
      <c r="N6" s="14"/>
      <c r="O6" s="14"/>
      <c r="P6" s="14"/>
    </row>
    <row r="7" spans="1:16" s="4" customFormat="1" ht="42" customHeight="1">
      <c r="A7" s="13" t="s">
        <v>45</v>
      </c>
      <c r="B7" s="14">
        <v>2040599</v>
      </c>
      <c r="C7" s="16" t="s">
        <v>100</v>
      </c>
      <c r="D7" s="14" t="s">
        <v>101</v>
      </c>
      <c r="E7" s="13" t="s">
        <v>102</v>
      </c>
      <c r="F7" s="13" t="s">
        <v>103</v>
      </c>
      <c r="G7" s="17" t="s">
        <v>104</v>
      </c>
      <c r="H7" s="16" t="s">
        <v>105</v>
      </c>
      <c r="I7" s="13"/>
      <c r="J7" s="13">
        <v>600000</v>
      </c>
      <c r="K7" s="13">
        <v>1</v>
      </c>
      <c r="L7" s="15">
        <f t="shared" ref="L7:L59" si="0">J7*K7/10000</f>
        <v>60</v>
      </c>
      <c r="M7" s="14">
        <f t="shared" ref="M7:M59" si="1">J7*K7/10000</f>
        <v>60</v>
      </c>
      <c r="N7" s="14"/>
      <c r="O7" s="14"/>
      <c r="P7" s="14"/>
    </row>
    <row r="8" spans="1:16" s="4" customFormat="1" ht="42" customHeight="1">
      <c r="A8" s="13" t="s">
        <v>44</v>
      </c>
      <c r="B8" s="14">
        <v>2040599</v>
      </c>
      <c r="C8" s="13" t="s">
        <v>115</v>
      </c>
      <c r="D8" s="14" t="s">
        <v>48</v>
      </c>
      <c r="E8" s="18" t="s">
        <v>116</v>
      </c>
      <c r="F8" s="13" t="s">
        <v>117</v>
      </c>
      <c r="G8" s="19" t="s">
        <v>118</v>
      </c>
      <c r="H8" s="13" t="s">
        <v>50</v>
      </c>
      <c r="I8" s="19" t="s">
        <v>119</v>
      </c>
      <c r="J8" s="13">
        <v>150000</v>
      </c>
      <c r="K8" s="13">
        <v>3</v>
      </c>
      <c r="L8" s="15">
        <f t="shared" si="0"/>
        <v>45</v>
      </c>
      <c r="M8" s="14">
        <f t="shared" si="1"/>
        <v>45</v>
      </c>
      <c r="N8" s="14"/>
      <c r="O8" s="14"/>
      <c r="P8" s="14"/>
    </row>
    <row r="9" spans="1:16" s="4" customFormat="1" ht="42" customHeight="1">
      <c r="A9" s="13" t="s">
        <v>44</v>
      </c>
      <c r="B9" s="14">
        <v>2040599</v>
      </c>
      <c r="C9" s="13" t="s">
        <v>115</v>
      </c>
      <c r="D9" s="14" t="s">
        <v>101</v>
      </c>
      <c r="E9" s="18" t="s">
        <v>120</v>
      </c>
      <c r="F9" s="13" t="s">
        <v>58</v>
      </c>
      <c r="G9" s="19" t="s">
        <v>121</v>
      </c>
      <c r="H9" s="13" t="s">
        <v>51</v>
      </c>
      <c r="I9" s="19" t="s">
        <v>119</v>
      </c>
      <c r="J9" s="13">
        <v>150000</v>
      </c>
      <c r="K9" s="13">
        <v>3</v>
      </c>
      <c r="L9" s="15">
        <f t="shared" si="0"/>
        <v>45</v>
      </c>
      <c r="M9" s="14">
        <f t="shared" si="1"/>
        <v>45</v>
      </c>
      <c r="N9" s="14"/>
      <c r="O9" s="14"/>
      <c r="P9" s="14"/>
    </row>
    <row r="10" spans="1:16" s="4" customFormat="1" ht="42" customHeight="1">
      <c r="A10" s="13" t="s">
        <v>44</v>
      </c>
      <c r="B10" s="14">
        <v>2040599</v>
      </c>
      <c r="C10" s="13" t="s">
        <v>115</v>
      </c>
      <c r="D10" s="14" t="s">
        <v>48</v>
      </c>
      <c r="E10" s="13" t="s">
        <v>120</v>
      </c>
      <c r="F10" s="13" t="s">
        <v>58</v>
      </c>
      <c r="G10" s="19" t="s">
        <v>121</v>
      </c>
      <c r="H10" s="13" t="s">
        <v>52</v>
      </c>
      <c r="I10" s="13" t="s">
        <v>122</v>
      </c>
      <c r="J10" s="13">
        <v>250000</v>
      </c>
      <c r="K10" s="13">
        <v>1</v>
      </c>
      <c r="L10" s="15">
        <f t="shared" si="0"/>
        <v>25</v>
      </c>
      <c r="M10" s="14">
        <f t="shared" si="1"/>
        <v>25</v>
      </c>
      <c r="N10" s="14"/>
      <c r="O10" s="14"/>
      <c r="P10" s="14"/>
    </row>
    <row r="11" spans="1:16" s="4" customFormat="1" ht="42" customHeight="1">
      <c r="A11" s="13" t="s">
        <v>44</v>
      </c>
      <c r="B11" s="14">
        <v>2040599</v>
      </c>
      <c r="C11" s="13" t="s">
        <v>115</v>
      </c>
      <c r="D11" s="14" t="s">
        <v>101</v>
      </c>
      <c r="E11" s="18" t="s">
        <v>120</v>
      </c>
      <c r="F11" s="13" t="s">
        <v>58</v>
      </c>
      <c r="G11" s="19" t="s">
        <v>49</v>
      </c>
      <c r="H11" s="13" t="s">
        <v>53</v>
      </c>
      <c r="I11" s="19" t="s">
        <v>119</v>
      </c>
      <c r="J11" s="13">
        <v>150000</v>
      </c>
      <c r="K11" s="13">
        <v>2</v>
      </c>
      <c r="L11" s="15">
        <f t="shared" si="0"/>
        <v>30</v>
      </c>
      <c r="M11" s="14">
        <f t="shared" si="1"/>
        <v>30</v>
      </c>
      <c r="N11" s="14"/>
      <c r="O11" s="14"/>
      <c r="P11" s="14"/>
    </row>
    <row r="12" spans="1:16" s="4" customFormat="1" ht="42" customHeight="1">
      <c r="A12" s="13" t="s">
        <v>44</v>
      </c>
      <c r="B12" s="14">
        <v>2040599</v>
      </c>
      <c r="C12" s="13" t="s">
        <v>100</v>
      </c>
      <c r="D12" s="14" t="s">
        <v>48</v>
      </c>
      <c r="E12" s="18" t="s">
        <v>123</v>
      </c>
      <c r="F12" s="13" t="s">
        <v>124</v>
      </c>
      <c r="G12" s="17" t="s">
        <v>125</v>
      </c>
      <c r="H12" s="13"/>
      <c r="I12" s="17" t="s">
        <v>122</v>
      </c>
      <c r="J12" s="13">
        <v>27800</v>
      </c>
      <c r="K12" s="13">
        <v>2</v>
      </c>
      <c r="L12" s="15">
        <f t="shared" si="0"/>
        <v>5.56</v>
      </c>
      <c r="M12" s="14">
        <f t="shared" si="1"/>
        <v>5.56</v>
      </c>
      <c r="N12" s="14"/>
      <c r="O12" s="14"/>
      <c r="P12" s="14"/>
    </row>
    <row r="13" spans="1:16" s="4" customFormat="1" ht="42" customHeight="1">
      <c r="A13" s="13" t="s">
        <v>44</v>
      </c>
      <c r="B13" s="14">
        <v>2040599</v>
      </c>
      <c r="C13" s="13" t="s">
        <v>126</v>
      </c>
      <c r="D13" s="14" t="s">
        <v>101</v>
      </c>
      <c r="E13" s="18" t="s">
        <v>127</v>
      </c>
      <c r="F13" s="20" t="s">
        <v>59</v>
      </c>
      <c r="G13" s="19" t="s">
        <v>5</v>
      </c>
      <c r="H13" s="13" t="s">
        <v>7</v>
      </c>
      <c r="I13" s="19" t="s">
        <v>122</v>
      </c>
      <c r="J13" s="13">
        <v>4900</v>
      </c>
      <c r="K13" s="21">
        <v>8</v>
      </c>
      <c r="L13" s="15">
        <f t="shared" si="0"/>
        <v>3.92</v>
      </c>
      <c r="M13" s="14">
        <f t="shared" si="1"/>
        <v>3.92</v>
      </c>
      <c r="N13" s="14"/>
      <c r="O13" s="14"/>
      <c r="P13" s="14"/>
    </row>
    <row r="14" spans="1:16" s="4" customFormat="1" ht="42" customHeight="1">
      <c r="A14" s="13" t="s">
        <v>44</v>
      </c>
      <c r="B14" s="14">
        <v>2040599</v>
      </c>
      <c r="C14" s="13" t="s">
        <v>100</v>
      </c>
      <c r="D14" s="14" t="s">
        <v>48</v>
      </c>
      <c r="E14" s="18" t="s">
        <v>128</v>
      </c>
      <c r="F14" s="20" t="s">
        <v>59</v>
      </c>
      <c r="G14" s="19" t="s">
        <v>5</v>
      </c>
      <c r="H14" s="13" t="s">
        <v>13</v>
      </c>
      <c r="I14" s="19" t="s">
        <v>122</v>
      </c>
      <c r="J14" s="13">
        <v>4900</v>
      </c>
      <c r="K14" s="13">
        <v>6</v>
      </c>
      <c r="L14" s="15">
        <f t="shared" si="0"/>
        <v>2.94</v>
      </c>
      <c r="M14" s="14">
        <f t="shared" si="1"/>
        <v>2.94</v>
      </c>
      <c r="N14" s="14"/>
      <c r="O14" s="14"/>
      <c r="P14" s="14"/>
    </row>
    <row r="15" spans="1:16" s="4" customFormat="1" ht="42" customHeight="1">
      <c r="A15" s="13" t="s">
        <v>44</v>
      </c>
      <c r="B15" s="14">
        <v>2040599</v>
      </c>
      <c r="C15" s="13" t="s">
        <v>100</v>
      </c>
      <c r="D15" s="14" t="s">
        <v>48</v>
      </c>
      <c r="E15" s="13" t="s">
        <v>129</v>
      </c>
      <c r="F15" s="20" t="s">
        <v>59</v>
      </c>
      <c r="G15" s="19" t="s">
        <v>5</v>
      </c>
      <c r="H15" s="13" t="s">
        <v>6</v>
      </c>
      <c r="I15" s="13" t="s">
        <v>122</v>
      </c>
      <c r="J15" s="13">
        <v>4900</v>
      </c>
      <c r="K15" s="21">
        <v>6</v>
      </c>
      <c r="L15" s="15">
        <f t="shared" si="0"/>
        <v>2.94</v>
      </c>
      <c r="M15" s="14">
        <f t="shared" si="1"/>
        <v>2.94</v>
      </c>
      <c r="N15" s="14"/>
      <c r="O15" s="14"/>
      <c r="P15" s="14"/>
    </row>
    <row r="16" spans="1:16" s="4" customFormat="1" ht="42" customHeight="1">
      <c r="A16" s="13" t="s">
        <v>44</v>
      </c>
      <c r="B16" s="14">
        <v>2040599</v>
      </c>
      <c r="C16" s="13" t="s">
        <v>100</v>
      </c>
      <c r="D16" s="14" t="s">
        <v>101</v>
      </c>
      <c r="E16" s="13" t="s">
        <v>130</v>
      </c>
      <c r="F16" s="20" t="s">
        <v>60</v>
      </c>
      <c r="G16" s="19" t="s">
        <v>8</v>
      </c>
      <c r="H16" s="16" t="s">
        <v>9</v>
      </c>
      <c r="I16" s="16" t="s">
        <v>105</v>
      </c>
      <c r="J16" s="13">
        <v>64000</v>
      </c>
      <c r="K16" s="13">
        <v>1</v>
      </c>
      <c r="L16" s="15">
        <f t="shared" si="0"/>
        <v>6.4</v>
      </c>
      <c r="M16" s="14">
        <f t="shared" si="1"/>
        <v>6.4</v>
      </c>
      <c r="N16" s="14"/>
      <c r="O16" s="14"/>
      <c r="P16" s="14"/>
    </row>
    <row r="17" spans="1:16" s="4" customFormat="1" ht="42" customHeight="1">
      <c r="A17" s="13" t="s">
        <v>44</v>
      </c>
      <c r="B17" s="14">
        <v>2040599</v>
      </c>
      <c r="C17" s="13" t="s">
        <v>131</v>
      </c>
      <c r="D17" s="14" t="s">
        <v>48</v>
      </c>
      <c r="E17" s="13" t="s">
        <v>132</v>
      </c>
      <c r="F17" s="20" t="s">
        <v>62</v>
      </c>
      <c r="G17" s="19" t="s">
        <v>10</v>
      </c>
      <c r="H17" s="13" t="s">
        <v>133</v>
      </c>
      <c r="I17" s="13" t="s">
        <v>134</v>
      </c>
      <c r="J17" s="13">
        <v>4650</v>
      </c>
      <c r="K17" s="13">
        <v>1</v>
      </c>
      <c r="L17" s="15">
        <f t="shared" si="0"/>
        <v>0.46500000000000002</v>
      </c>
      <c r="M17" s="14">
        <f t="shared" si="1"/>
        <v>0.46500000000000002</v>
      </c>
      <c r="N17" s="14"/>
      <c r="O17" s="14"/>
      <c r="P17" s="14"/>
    </row>
    <row r="18" spans="1:16" s="4" customFormat="1" ht="42" customHeight="1">
      <c r="A18" s="13" t="s">
        <v>44</v>
      </c>
      <c r="B18" s="14">
        <v>2040599</v>
      </c>
      <c r="C18" s="13" t="s">
        <v>131</v>
      </c>
      <c r="D18" s="14" t="s">
        <v>101</v>
      </c>
      <c r="E18" s="13" t="s">
        <v>135</v>
      </c>
      <c r="F18" s="13" t="s">
        <v>136</v>
      </c>
      <c r="G18" s="19" t="s">
        <v>137</v>
      </c>
      <c r="H18" s="13" t="s">
        <v>11</v>
      </c>
      <c r="I18" s="13" t="s">
        <v>134</v>
      </c>
      <c r="J18" s="13">
        <v>4900</v>
      </c>
      <c r="K18" s="13">
        <v>5</v>
      </c>
      <c r="L18" s="15">
        <f t="shared" si="0"/>
        <v>2.4500000000000002</v>
      </c>
      <c r="M18" s="14">
        <f t="shared" si="1"/>
        <v>2.4500000000000002</v>
      </c>
      <c r="N18" s="14"/>
      <c r="O18" s="14"/>
      <c r="P18" s="14"/>
    </row>
    <row r="19" spans="1:16" s="4" customFormat="1" ht="42" customHeight="1">
      <c r="A19" s="13" t="s">
        <v>44</v>
      </c>
      <c r="B19" s="14">
        <v>2040599</v>
      </c>
      <c r="C19" s="13" t="s">
        <v>131</v>
      </c>
      <c r="D19" s="14" t="s">
        <v>48</v>
      </c>
      <c r="E19" s="13" t="s">
        <v>135</v>
      </c>
      <c r="F19" s="20" t="s">
        <v>61</v>
      </c>
      <c r="G19" s="19" t="s">
        <v>138</v>
      </c>
      <c r="H19" s="13" t="s">
        <v>12</v>
      </c>
      <c r="I19" s="13" t="s">
        <v>134</v>
      </c>
      <c r="J19" s="13">
        <v>2400</v>
      </c>
      <c r="K19" s="13">
        <v>5</v>
      </c>
      <c r="L19" s="15">
        <f t="shared" si="0"/>
        <v>1.2</v>
      </c>
      <c r="M19" s="14">
        <f t="shared" si="1"/>
        <v>1.2</v>
      </c>
      <c r="N19" s="14"/>
      <c r="O19" s="14"/>
      <c r="P19" s="14"/>
    </row>
    <row r="20" spans="1:16" s="4" customFormat="1" ht="42" customHeight="1">
      <c r="A20" s="13" t="s">
        <v>44</v>
      </c>
      <c r="B20" s="14">
        <v>2040599</v>
      </c>
      <c r="C20" s="16" t="s">
        <v>139</v>
      </c>
      <c r="D20" s="14" t="s">
        <v>101</v>
      </c>
      <c r="E20" s="16" t="s">
        <v>140</v>
      </c>
      <c r="F20" s="20" t="s">
        <v>60</v>
      </c>
      <c r="G20" s="19" t="s">
        <v>14</v>
      </c>
      <c r="H20" s="13"/>
      <c r="I20" s="13"/>
      <c r="J20" s="13">
        <v>49000</v>
      </c>
      <c r="K20" s="13">
        <v>2</v>
      </c>
      <c r="L20" s="15">
        <f t="shared" si="0"/>
        <v>9.8000000000000007</v>
      </c>
      <c r="M20" s="14">
        <f t="shared" si="1"/>
        <v>9.8000000000000007</v>
      </c>
      <c r="N20" s="14"/>
      <c r="O20" s="14"/>
      <c r="P20" s="14"/>
    </row>
    <row r="21" spans="1:16" s="4" customFormat="1" ht="42" customHeight="1">
      <c r="A21" s="13" t="s">
        <v>44</v>
      </c>
      <c r="B21" s="14">
        <v>2040599</v>
      </c>
      <c r="C21" s="16" t="s">
        <v>126</v>
      </c>
      <c r="D21" s="14" t="s">
        <v>48</v>
      </c>
      <c r="E21" s="16" t="s">
        <v>141</v>
      </c>
      <c r="F21" s="20" t="s">
        <v>142</v>
      </c>
      <c r="G21" s="22" t="s">
        <v>15</v>
      </c>
      <c r="H21" s="22" t="s">
        <v>16</v>
      </c>
      <c r="I21" s="16" t="s">
        <v>143</v>
      </c>
      <c r="J21" s="13">
        <v>20000</v>
      </c>
      <c r="K21" s="13">
        <v>1</v>
      </c>
      <c r="L21" s="15">
        <f t="shared" si="0"/>
        <v>2</v>
      </c>
      <c r="M21" s="14">
        <f t="shared" si="1"/>
        <v>2</v>
      </c>
      <c r="N21" s="14"/>
      <c r="O21" s="14"/>
      <c r="P21" s="14"/>
    </row>
    <row r="22" spans="1:16" s="4" customFormat="1" ht="42" customHeight="1">
      <c r="A22" s="13" t="s">
        <v>44</v>
      </c>
      <c r="B22" s="14">
        <v>2040599</v>
      </c>
      <c r="C22" s="16" t="s">
        <v>126</v>
      </c>
      <c r="D22" s="14" t="s">
        <v>48</v>
      </c>
      <c r="E22" s="16" t="s">
        <v>141</v>
      </c>
      <c r="F22" s="16" t="s">
        <v>60</v>
      </c>
      <c r="G22" s="17" t="s">
        <v>144</v>
      </c>
      <c r="H22" s="13" t="s">
        <v>54</v>
      </c>
      <c r="I22" s="16" t="s">
        <v>143</v>
      </c>
      <c r="J22" s="13">
        <v>30000</v>
      </c>
      <c r="K22" s="13">
        <v>1</v>
      </c>
      <c r="L22" s="15">
        <f t="shared" si="0"/>
        <v>3</v>
      </c>
      <c r="M22" s="14">
        <f t="shared" si="1"/>
        <v>3</v>
      </c>
      <c r="N22" s="14"/>
      <c r="O22" s="14"/>
      <c r="P22" s="14"/>
    </row>
    <row r="23" spans="1:16" s="4" customFormat="1" ht="42" customHeight="1">
      <c r="A23" s="13" t="s">
        <v>44</v>
      </c>
      <c r="B23" s="14">
        <v>2040599</v>
      </c>
      <c r="C23" s="16" t="s">
        <v>47</v>
      </c>
      <c r="D23" s="14" t="s">
        <v>101</v>
      </c>
      <c r="E23" s="16" t="s">
        <v>141</v>
      </c>
      <c r="F23" s="16" t="s">
        <v>60</v>
      </c>
      <c r="G23" s="17" t="s">
        <v>145</v>
      </c>
      <c r="H23" s="13" t="s">
        <v>55</v>
      </c>
      <c r="I23" s="16" t="s">
        <v>143</v>
      </c>
      <c r="J23" s="13">
        <v>65250</v>
      </c>
      <c r="K23" s="13">
        <v>1</v>
      </c>
      <c r="L23" s="15">
        <f t="shared" si="0"/>
        <v>6.5250000000000004</v>
      </c>
      <c r="M23" s="14">
        <f t="shared" si="1"/>
        <v>6.5250000000000004</v>
      </c>
      <c r="N23" s="14"/>
      <c r="O23" s="14"/>
      <c r="P23" s="14"/>
    </row>
    <row r="24" spans="1:16" s="4" customFormat="1" ht="42" customHeight="1">
      <c r="A24" s="13" t="s">
        <v>44</v>
      </c>
      <c r="B24" s="14">
        <v>2040599</v>
      </c>
      <c r="C24" s="16" t="s">
        <v>47</v>
      </c>
      <c r="D24" s="14" t="s">
        <v>48</v>
      </c>
      <c r="E24" s="16" t="s">
        <v>146</v>
      </c>
      <c r="F24" s="16" t="s">
        <v>60</v>
      </c>
      <c r="G24" s="17" t="s">
        <v>147</v>
      </c>
      <c r="H24" s="13" t="s">
        <v>148</v>
      </c>
      <c r="I24" s="16" t="s">
        <v>143</v>
      </c>
      <c r="J24" s="13">
        <v>30000</v>
      </c>
      <c r="K24" s="13">
        <v>1</v>
      </c>
      <c r="L24" s="15">
        <f t="shared" si="0"/>
        <v>3</v>
      </c>
      <c r="M24" s="14">
        <f t="shared" si="1"/>
        <v>3</v>
      </c>
      <c r="N24" s="14"/>
      <c r="O24" s="14"/>
      <c r="P24" s="14"/>
    </row>
    <row r="25" spans="1:16" s="4" customFormat="1" ht="42" customHeight="1">
      <c r="A25" s="13" t="s">
        <v>44</v>
      </c>
      <c r="B25" s="14">
        <v>2040599</v>
      </c>
      <c r="C25" s="16" t="s">
        <v>126</v>
      </c>
      <c r="D25" s="14" t="s">
        <v>101</v>
      </c>
      <c r="E25" s="16" t="s">
        <v>149</v>
      </c>
      <c r="F25" s="20" t="s">
        <v>66</v>
      </c>
      <c r="G25" s="19" t="s">
        <v>150</v>
      </c>
      <c r="H25" s="13" t="s">
        <v>17</v>
      </c>
      <c r="I25" s="13" t="s">
        <v>151</v>
      </c>
      <c r="J25" s="13">
        <v>51500</v>
      </c>
      <c r="K25" s="13">
        <v>1</v>
      </c>
      <c r="L25" s="15">
        <f t="shared" si="0"/>
        <v>5.15</v>
      </c>
      <c r="M25" s="14">
        <f t="shared" si="1"/>
        <v>5.15</v>
      </c>
      <c r="N25" s="14"/>
      <c r="O25" s="14"/>
      <c r="P25" s="14"/>
    </row>
    <row r="26" spans="1:16" s="4" customFormat="1" ht="42" customHeight="1">
      <c r="A26" s="13" t="s">
        <v>44</v>
      </c>
      <c r="B26" s="14">
        <v>2040599</v>
      </c>
      <c r="C26" s="16" t="s">
        <v>47</v>
      </c>
      <c r="D26" s="14" t="s">
        <v>48</v>
      </c>
      <c r="E26" s="13" t="s">
        <v>152</v>
      </c>
      <c r="F26" s="20" t="s">
        <v>60</v>
      </c>
      <c r="G26" s="17" t="s">
        <v>153</v>
      </c>
      <c r="H26" s="13" t="s">
        <v>154</v>
      </c>
      <c r="I26" s="13"/>
      <c r="J26" s="13">
        <v>1400000</v>
      </c>
      <c r="K26" s="13">
        <v>1</v>
      </c>
      <c r="L26" s="15">
        <f t="shared" si="0"/>
        <v>140</v>
      </c>
      <c r="M26" s="14">
        <f t="shared" si="1"/>
        <v>140</v>
      </c>
      <c r="N26" s="14"/>
      <c r="O26" s="14"/>
      <c r="P26" s="14"/>
    </row>
    <row r="27" spans="1:16" s="4" customFormat="1" ht="42" customHeight="1">
      <c r="A27" s="13" t="s">
        <v>44</v>
      </c>
      <c r="B27" s="14">
        <v>2040599</v>
      </c>
      <c r="C27" s="16" t="s">
        <v>47</v>
      </c>
      <c r="D27" s="14" t="s">
        <v>101</v>
      </c>
      <c r="E27" s="13" t="s">
        <v>155</v>
      </c>
      <c r="F27" s="20" t="s">
        <v>67</v>
      </c>
      <c r="G27" s="19" t="s">
        <v>156</v>
      </c>
      <c r="H27" s="13" t="s">
        <v>157</v>
      </c>
      <c r="I27" s="13" t="s">
        <v>134</v>
      </c>
      <c r="J27" s="13">
        <v>580</v>
      </c>
      <c r="K27" s="13">
        <v>92</v>
      </c>
      <c r="L27" s="15">
        <f t="shared" si="0"/>
        <v>5.3360000000000003</v>
      </c>
      <c r="M27" s="14">
        <f t="shared" si="1"/>
        <v>5.3360000000000003</v>
      </c>
      <c r="N27" s="14"/>
      <c r="O27" s="14"/>
      <c r="P27" s="14"/>
    </row>
    <row r="28" spans="1:16" s="4" customFormat="1" ht="42" customHeight="1">
      <c r="A28" s="13" t="s">
        <v>44</v>
      </c>
      <c r="B28" s="14">
        <v>2040599</v>
      </c>
      <c r="C28" s="13" t="s">
        <v>46</v>
      </c>
      <c r="D28" s="14" t="s">
        <v>48</v>
      </c>
      <c r="E28" s="13" t="s">
        <v>155</v>
      </c>
      <c r="F28" s="20" t="s">
        <v>65</v>
      </c>
      <c r="G28" s="19" t="s">
        <v>158</v>
      </c>
      <c r="H28" s="13" t="s">
        <v>56</v>
      </c>
      <c r="I28" s="13" t="s">
        <v>159</v>
      </c>
      <c r="J28" s="13">
        <v>500</v>
      </c>
      <c r="K28" s="13">
        <v>17</v>
      </c>
      <c r="L28" s="15">
        <f t="shared" si="0"/>
        <v>0.85</v>
      </c>
      <c r="M28" s="14">
        <f t="shared" si="1"/>
        <v>0.85</v>
      </c>
      <c r="N28" s="14"/>
      <c r="O28" s="14"/>
      <c r="P28" s="14"/>
    </row>
    <row r="29" spans="1:16" s="4" customFormat="1" ht="42" customHeight="1">
      <c r="A29" s="13" t="s">
        <v>44</v>
      </c>
      <c r="B29" s="14">
        <v>2040599</v>
      </c>
      <c r="C29" s="13" t="s">
        <v>46</v>
      </c>
      <c r="D29" s="14" t="s">
        <v>48</v>
      </c>
      <c r="E29" s="16" t="s">
        <v>160</v>
      </c>
      <c r="F29" s="20" t="s">
        <v>68</v>
      </c>
      <c r="G29" s="17" t="s">
        <v>161</v>
      </c>
      <c r="H29" s="16" t="s">
        <v>162</v>
      </c>
      <c r="I29" s="16" t="s">
        <v>143</v>
      </c>
      <c r="J29" s="16">
        <v>3500</v>
      </c>
      <c r="K29" s="16">
        <v>1</v>
      </c>
      <c r="L29" s="15">
        <f t="shared" si="0"/>
        <v>0.35</v>
      </c>
      <c r="M29" s="14">
        <f t="shared" si="1"/>
        <v>0.35</v>
      </c>
      <c r="N29" s="14"/>
      <c r="O29" s="14"/>
      <c r="P29" s="14"/>
    </row>
    <row r="30" spans="1:16" s="4" customFormat="1" ht="42" customHeight="1">
      <c r="A30" s="13" t="s">
        <v>44</v>
      </c>
      <c r="B30" s="14">
        <v>2040599</v>
      </c>
      <c r="C30" s="16" t="s">
        <v>163</v>
      </c>
      <c r="D30" s="14" t="s">
        <v>101</v>
      </c>
      <c r="E30" s="13">
        <v>2015.8</v>
      </c>
      <c r="F30" s="20" t="s">
        <v>164</v>
      </c>
      <c r="G30" s="23" t="s">
        <v>18</v>
      </c>
      <c r="H30" s="24" t="s">
        <v>64</v>
      </c>
      <c r="I30" s="13" t="s">
        <v>151</v>
      </c>
      <c r="J30" s="13">
        <v>4150</v>
      </c>
      <c r="K30" s="13">
        <v>17</v>
      </c>
      <c r="L30" s="15">
        <f t="shared" si="0"/>
        <v>7.0549999999999997</v>
      </c>
      <c r="M30" s="14">
        <f t="shared" si="1"/>
        <v>7.0549999999999997</v>
      </c>
      <c r="N30" s="14"/>
      <c r="O30" s="14"/>
      <c r="P30" s="14"/>
    </row>
    <row r="31" spans="1:16" s="4" customFormat="1" ht="54" customHeight="1">
      <c r="A31" s="13" t="s">
        <v>44</v>
      </c>
      <c r="B31" s="14">
        <v>2040599</v>
      </c>
      <c r="C31" s="16" t="s">
        <v>47</v>
      </c>
      <c r="D31" s="14" t="s">
        <v>48</v>
      </c>
      <c r="E31" s="13" t="s">
        <v>165</v>
      </c>
      <c r="F31" s="13" t="s">
        <v>63</v>
      </c>
      <c r="G31" s="17" t="s">
        <v>166</v>
      </c>
      <c r="H31" s="13" t="s">
        <v>19</v>
      </c>
      <c r="I31" s="13" t="s">
        <v>151</v>
      </c>
      <c r="J31" s="13">
        <v>4180</v>
      </c>
      <c r="K31" s="13">
        <v>10</v>
      </c>
      <c r="L31" s="15">
        <f t="shared" si="0"/>
        <v>4.18</v>
      </c>
      <c r="M31" s="14">
        <f t="shared" si="1"/>
        <v>4.18</v>
      </c>
      <c r="N31" s="14"/>
      <c r="O31" s="14"/>
      <c r="P31" s="14"/>
    </row>
    <row r="32" spans="1:16" s="4" customFormat="1" ht="42" customHeight="1">
      <c r="A32" s="13" t="s">
        <v>44</v>
      </c>
      <c r="B32" s="14">
        <v>2040599</v>
      </c>
      <c r="C32" s="16" t="s">
        <v>126</v>
      </c>
      <c r="D32" s="14" t="s">
        <v>101</v>
      </c>
      <c r="E32" s="13" t="s">
        <v>167</v>
      </c>
      <c r="F32" s="20" t="s">
        <v>65</v>
      </c>
      <c r="G32" s="17" t="s">
        <v>168</v>
      </c>
      <c r="H32" s="13" t="s">
        <v>169</v>
      </c>
      <c r="I32" s="13" t="s">
        <v>170</v>
      </c>
      <c r="J32" s="13">
        <v>5950</v>
      </c>
      <c r="K32" s="13">
        <v>2</v>
      </c>
      <c r="L32" s="15">
        <f t="shared" si="0"/>
        <v>1.19</v>
      </c>
      <c r="M32" s="14">
        <f t="shared" si="1"/>
        <v>1.19</v>
      </c>
      <c r="N32" s="14"/>
      <c r="O32" s="14"/>
      <c r="P32" s="14"/>
    </row>
    <row r="33" spans="1:16" s="4" customFormat="1" ht="42" customHeight="1">
      <c r="A33" s="13" t="s">
        <v>44</v>
      </c>
      <c r="B33" s="14">
        <v>2040599</v>
      </c>
      <c r="C33" s="16" t="s">
        <v>47</v>
      </c>
      <c r="D33" s="14" t="s">
        <v>48</v>
      </c>
      <c r="E33" s="13" t="s">
        <v>171</v>
      </c>
      <c r="F33" s="20" t="s">
        <v>69</v>
      </c>
      <c r="G33" s="19" t="s">
        <v>20</v>
      </c>
      <c r="H33" s="13" t="s">
        <v>172</v>
      </c>
      <c r="I33" s="13" t="s">
        <v>21</v>
      </c>
      <c r="J33" s="13">
        <v>950000</v>
      </c>
      <c r="K33" s="13">
        <v>1</v>
      </c>
      <c r="L33" s="15">
        <f t="shared" si="0"/>
        <v>95</v>
      </c>
      <c r="M33" s="14">
        <f t="shared" si="1"/>
        <v>95</v>
      </c>
      <c r="N33" s="14"/>
      <c r="O33" s="14"/>
      <c r="P33" s="14"/>
    </row>
    <row r="34" spans="1:16" s="4" customFormat="1" ht="42" customHeight="1">
      <c r="A34" s="13" t="s">
        <v>44</v>
      </c>
      <c r="B34" s="14">
        <v>2040599</v>
      </c>
      <c r="C34" s="16" t="s">
        <v>163</v>
      </c>
      <c r="D34" s="14" t="s">
        <v>101</v>
      </c>
      <c r="E34" s="13" t="s">
        <v>171</v>
      </c>
      <c r="F34" s="20" t="s">
        <v>70</v>
      </c>
      <c r="G34" s="17" t="s">
        <v>22</v>
      </c>
      <c r="H34" s="16" t="s">
        <v>173</v>
      </c>
      <c r="I34" s="16" t="s">
        <v>151</v>
      </c>
      <c r="J34" s="16">
        <v>5800</v>
      </c>
      <c r="K34" s="16">
        <v>1</v>
      </c>
      <c r="L34" s="15">
        <f t="shared" si="0"/>
        <v>0.57999999999999996</v>
      </c>
      <c r="M34" s="14">
        <f t="shared" si="1"/>
        <v>0.57999999999999996</v>
      </c>
      <c r="N34" s="14"/>
      <c r="O34" s="14"/>
      <c r="P34" s="14"/>
    </row>
    <row r="35" spans="1:16" s="4" customFormat="1" ht="42" customHeight="1">
      <c r="A35" s="13" t="s">
        <v>44</v>
      </c>
      <c r="B35" s="14">
        <v>2040599</v>
      </c>
      <c r="C35" s="13" t="s">
        <v>174</v>
      </c>
      <c r="D35" s="14" t="s">
        <v>48</v>
      </c>
      <c r="E35" s="13" t="s">
        <v>175</v>
      </c>
      <c r="F35" s="20" t="s">
        <v>71</v>
      </c>
      <c r="G35" s="19" t="s">
        <v>23</v>
      </c>
      <c r="H35" s="13" t="s">
        <v>24</v>
      </c>
      <c r="I35" s="13" t="s">
        <v>170</v>
      </c>
      <c r="J35" s="13">
        <v>9800</v>
      </c>
      <c r="K35" s="13">
        <v>1</v>
      </c>
      <c r="L35" s="15">
        <f t="shared" si="0"/>
        <v>0.98</v>
      </c>
      <c r="M35" s="14">
        <f t="shared" si="1"/>
        <v>0.98</v>
      </c>
      <c r="N35" s="14"/>
      <c r="O35" s="14"/>
      <c r="P35" s="14"/>
    </row>
    <row r="36" spans="1:16" s="4" customFormat="1" ht="42" customHeight="1">
      <c r="A36" s="13" t="s">
        <v>44</v>
      </c>
      <c r="B36" s="14">
        <v>2040599</v>
      </c>
      <c r="C36" s="16" t="s">
        <v>126</v>
      </c>
      <c r="D36" s="14" t="s">
        <v>48</v>
      </c>
      <c r="E36" s="13" t="s">
        <v>175</v>
      </c>
      <c r="F36" s="20" t="s">
        <v>63</v>
      </c>
      <c r="G36" s="19" t="s">
        <v>25</v>
      </c>
      <c r="H36" s="16" t="s">
        <v>176</v>
      </c>
      <c r="I36" s="13" t="s">
        <v>151</v>
      </c>
      <c r="J36" s="13">
        <v>4150</v>
      </c>
      <c r="K36" s="13">
        <v>18</v>
      </c>
      <c r="L36" s="15">
        <f t="shared" si="0"/>
        <v>7.47</v>
      </c>
      <c r="M36" s="14">
        <f t="shared" si="1"/>
        <v>7.47</v>
      </c>
      <c r="N36" s="14"/>
      <c r="O36" s="14"/>
      <c r="P36" s="14"/>
    </row>
    <row r="37" spans="1:16" s="4" customFormat="1" ht="42" customHeight="1">
      <c r="A37" s="13" t="s">
        <v>45</v>
      </c>
      <c r="B37" s="14">
        <v>2040599</v>
      </c>
      <c r="C37" s="13" t="s">
        <v>46</v>
      </c>
      <c r="D37" s="14" t="s">
        <v>101</v>
      </c>
      <c r="E37" s="13" t="s">
        <v>177</v>
      </c>
      <c r="F37" s="20" t="s">
        <v>66</v>
      </c>
      <c r="G37" s="19" t="s">
        <v>178</v>
      </c>
      <c r="H37" s="13" t="s">
        <v>26</v>
      </c>
      <c r="I37" s="13" t="s">
        <v>143</v>
      </c>
      <c r="J37" s="13">
        <v>70000</v>
      </c>
      <c r="K37" s="13">
        <v>1</v>
      </c>
      <c r="L37" s="15">
        <f t="shared" si="0"/>
        <v>7</v>
      </c>
      <c r="M37" s="14">
        <f t="shared" si="1"/>
        <v>7</v>
      </c>
      <c r="N37" s="14"/>
      <c r="O37" s="14"/>
      <c r="P37" s="14"/>
    </row>
    <row r="38" spans="1:16" s="4" customFormat="1" ht="42" customHeight="1">
      <c r="A38" s="13" t="s">
        <v>44</v>
      </c>
      <c r="B38" s="14">
        <v>2040599</v>
      </c>
      <c r="C38" s="16" t="s">
        <v>179</v>
      </c>
      <c r="D38" s="14" t="s">
        <v>48</v>
      </c>
      <c r="E38" s="13" t="s">
        <v>180</v>
      </c>
      <c r="F38" s="20" t="s">
        <v>63</v>
      </c>
      <c r="G38" s="17" t="s">
        <v>181</v>
      </c>
      <c r="H38" s="16" t="s">
        <v>182</v>
      </c>
      <c r="I38" s="16" t="s">
        <v>151</v>
      </c>
      <c r="J38" s="13">
        <v>5000</v>
      </c>
      <c r="K38" s="13">
        <v>18</v>
      </c>
      <c r="L38" s="15">
        <f t="shared" si="0"/>
        <v>9</v>
      </c>
      <c r="M38" s="14">
        <f t="shared" si="1"/>
        <v>9</v>
      </c>
      <c r="N38" s="14"/>
      <c r="O38" s="14"/>
      <c r="P38" s="14"/>
    </row>
    <row r="39" spans="1:16" s="4" customFormat="1" ht="42" customHeight="1">
      <c r="A39" s="13" t="s">
        <v>44</v>
      </c>
      <c r="B39" s="14">
        <v>2040599</v>
      </c>
      <c r="C39" s="16" t="s">
        <v>179</v>
      </c>
      <c r="D39" s="14" t="s">
        <v>101</v>
      </c>
      <c r="E39" s="13" t="s">
        <v>180</v>
      </c>
      <c r="F39" s="20" t="s">
        <v>72</v>
      </c>
      <c r="G39" s="22" t="s">
        <v>27</v>
      </c>
      <c r="H39" s="13" t="s">
        <v>183</v>
      </c>
      <c r="I39" s="16" t="s">
        <v>151</v>
      </c>
      <c r="J39" s="13">
        <v>3000</v>
      </c>
      <c r="K39" s="13">
        <v>1</v>
      </c>
      <c r="L39" s="15">
        <f t="shared" si="0"/>
        <v>0.3</v>
      </c>
      <c r="M39" s="14">
        <f t="shared" si="1"/>
        <v>0.3</v>
      </c>
      <c r="N39" s="14"/>
      <c r="O39" s="14"/>
      <c r="P39" s="14"/>
    </row>
    <row r="40" spans="1:16" s="4" customFormat="1" ht="42" customHeight="1">
      <c r="A40" s="13" t="s">
        <v>44</v>
      </c>
      <c r="B40" s="14">
        <v>2040599</v>
      </c>
      <c r="C40" s="16" t="s">
        <v>179</v>
      </c>
      <c r="D40" s="14" t="s">
        <v>48</v>
      </c>
      <c r="E40" s="16" t="s">
        <v>184</v>
      </c>
      <c r="F40" s="20" t="s">
        <v>73</v>
      </c>
      <c r="G40" s="17" t="s">
        <v>185</v>
      </c>
      <c r="H40" s="16" t="s">
        <v>186</v>
      </c>
      <c r="I40" s="16" t="s">
        <v>187</v>
      </c>
      <c r="J40" s="13">
        <v>150000</v>
      </c>
      <c r="K40" s="13">
        <v>1</v>
      </c>
      <c r="L40" s="15">
        <f t="shared" si="0"/>
        <v>15</v>
      </c>
      <c r="M40" s="14">
        <f t="shared" si="1"/>
        <v>15</v>
      </c>
      <c r="N40" s="14"/>
      <c r="O40" s="14"/>
      <c r="P40" s="14"/>
    </row>
    <row r="41" spans="1:16" s="4" customFormat="1" ht="42" customHeight="1">
      <c r="A41" s="13" t="s">
        <v>45</v>
      </c>
      <c r="B41" s="14">
        <v>2040599</v>
      </c>
      <c r="C41" s="16" t="s">
        <v>179</v>
      </c>
      <c r="D41" s="14" t="s">
        <v>101</v>
      </c>
      <c r="E41" s="16" t="s">
        <v>184</v>
      </c>
      <c r="F41" s="20" t="s">
        <v>73</v>
      </c>
      <c r="G41" s="19" t="s">
        <v>30</v>
      </c>
      <c r="H41" s="13" t="s">
        <v>31</v>
      </c>
      <c r="I41" s="13" t="s">
        <v>151</v>
      </c>
      <c r="J41" s="13">
        <v>410000</v>
      </c>
      <c r="K41" s="13">
        <v>1</v>
      </c>
      <c r="L41" s="15">
        <f t="shared" si="0"/>
        <v>41</v>
      </c>
      <c r="M41" s="14">
        <f t="shared" si="1"/>
        <v>41</v>
      </c>
      <c r="N41" s="14"/>
      <c r="O41" s="14"/>
      <c r="P41" s="14"/>
    </row>
    <row r="42" spans="1:16" s="4" customFormat="1" ht="42" customHeight="1">
      <c r="A42" s="13" t="s">
        <v>44</v>
      </c>
      <c r="B42" s="14">
        <v>2040599</v>
      </c>
      <c r="C42" s="16" t="s">
        <v>179</v>
      </c>
      <c r="D42" s="14" t="s">
        <v>48</v>
      </c>
      <c r="E42" s="25" t="s">
        <v>188</v>
      </c>
      <c r="F42" s="20" t="s">
        <v>74</v>
      </c>
      <c r="G42" s="26" t="s">
        <v>189</v>
      </c>
      <c r="H42" s="25" t="s">
        <v>75</v>
      </c>
      <c r="I42" s="25" t="s">
        <v>170</v>
      </c>
      <c r="J42" s="25">
        <v>32000</v>
      </c>
      <c r="K42" s="25">
        <v>3</v>
      </c>
      <c r="L42" s="15">
        <f t="shared" si="0"/>
        <v>9.6</v>
      </c>
      <c r="M42" s="14">
        <f t="shared" si="1"/>
        <v>9.6</v>
      </c>
      <c r="N42" s="14"/>
      <c r="O42" s="14"/>
      <c r="P42" s="14"/>
    </row>
    <row r="43" spans="1:16" s="4" customFormat="1" ht="42" customHeight="1">
      <c r="A43" s="13" t="s">
        <v>44</v>
      </c>
      <c r="B43" s="14">
        <v>2040599</v>
      </c>
      <c r="C43" s="16" t="s">
        <v>179</v>
      </c>
      <c r="D43" s="14" t="s">
        <v>48</v>
      </c>
      <c r="E43" s="13" t="s">
        <v>188</v>
      </c>
      <c r="F43" s="13" t="s">
        <v>190</v>
      </c>
      <c r="G43" s="19" t="s">
        <v>33</v>
      </c>
      <c r="H43" s="13" t="s">
        <v>34</v>
      </c>
      <c r="I43" s="13" t="s">
        <v>151</v>
      </c>
      <c r="J43" s="13">
        <v>38000</v>
      </c>
      <c r="K43" s="13">
        <v>2</v>
      </c>
      <c r="L43" s="15">
        <f t="shared" si="0"/>
        <v>7.6</v>
      </c>
      <c r="M43" s="14">
        <f t="shared" si="1"/>
        <v>7.6</v>
      </c>
      <c r="N43" s="14"/>
      <c r="O43" s="14"/>
      <c r="P43" s="14"/>
    </row>
    <row r="44" spans="1:16" s="4" customFormat="1" ht="42" customHeight="1">
      <c r="A44" s="13" t="s">
        <v>44</v>
      </c>
      <c r="B44" s="14">
        <v>2040599</v>
      </c>
      <c r="C44" s="16" t="s">
        <v>191</v>
      </c>
      <c r="D44" s="14" t="s">
        <v>101</v>
      </c>
      <c r="E44" s="16" t="s">
        <v>192</v>
      </c>
      <c r="F44" s="20" t="s">
        <v>77</v>
      </c>
      <c r="G44" s="17" t="s">
        <v>32</v>
      </c>
      <c r="H44" s="16" t="s">
        <v>193</v>
      </c>
      <c r="I44" s="16" t="s">
        <v>170</v>
      </c>
      <c r="J44" s="16">
        <v>5657</v>
      </c>
      <c r="K44" s="16">
        <v>7</v>
      </c>
      <c r="L44" s="15">
        <f t="shared" si="0"/>
        <v>3.9599000000000002</v>
      </c>
      <c r="M44" s="14">
        <f t="shared" si="1"/>
        <v>3.9599000000000002</v>
      </c>
      <c r="N44" s="14"/>
      <c r="O44" s="14"/>
      <c r="P44" s="14"/>
    </row>
    <row r="45" spans="1:16" s="4" customFormat="1" ht="42" customHeight="1">
      <c r="A45" s="13" t="s">
        <v>45</v>
      </c>
      <c r="B45" s="14">
        <v>2040599</v>
      </c>
      <c r="C45" s="16" t="s">
        <v>126</v>
      </c>
      <c r="D45" s="14" t="s">
        <v>48</v>
      </c>
      <c r="E45" s="16" t="s">
        <v>106</v>
      </c>
      <c r="F45" s="20" t="s">
        <v>78</v>
      </c>
      <c r="G45" s="17" t="s">
        <v>194</v>
      </c>
      <c r="H45" s="16" t="s">
        <v>195</v>
      </c>
      <c r="I45" s="16" t="s">
        <v>170</v>
      </c>
      <c r="J45" s="13">
        <v>90000</v>
      </c>
      <c r="K45" s="13">
        <v>1</v>
      </c>
      <c r="L45" s="15">
        <f t="shared" si="0"/>
        <v>9</v>
      </c>
      <c r="M45" s="14">
        <f t="shared" si="1"/>
        <v>9</v>
      </c>
      <c r="N45" s="14"/>
      <c r="O45" s="14"/>
      <c r="P45" s="14"/>
    </row>
    <row r="46" spans="1:16" s="4" customFormat="1" ht="42" customHeight="1">
      <c r="A46" s="13" t="s">
        <v>44</v>
      </c>
      <c r="B46" s="14">
        <v>2040599</v>
      </c>
      <c r="C46" s="16" t="s">
        <v>126</v>
      </c>
      <c r="D46" s="14" t="s">
        <v>101</v>
      </c>
      <c r="E46" s="16" t="s">
        <v>107</v>
      </c>
      <c r="F46" s="20" t="s">
        <v>61</v>
      </c>
      <c r="G46" s="17" t="s">
        <v>196</v>
      </c>
      <c r="H46" s="16" t="s">
        <v>197</v>
      </c>
      <c r="I46" s="16" t="s">
        <v>151</v>
      </c>
      <c r="J46" s="13">
        <v>1180</v>
      </c>
      <c r="K46" s="13">
        <v>80</v>
      </c>
      <c r="L46" s="15">
        <f t="shared" si="0"/>
        <v>9.44</v>
      </c>
      <c r="M46" s="14">
        <f t="shared" si="1"/>
        <v>9.44</v>
      </c>
      <c r="N46" s="14"/>
      <c r="O46" s="14"/>
      <c r="P46" s="14"/>
    </row>
    <row r="47" spans="1:16" s="4" customFormat="1" ht="42" customHeight="1">
      <c r="A47" s="13" t="s">
        <v>44</v>
      </c>
      <c r="B47" s="14">
        <v>2040599</v>
      </c>
      <c r="C47" s="16" t="s">
        <v>191</v>
      </c>
      <c r="D47" s="14" t="s">
        <v>48</v>
      </c>
      <c r="E47" s="16" t="s">
        <v>198</v>
      </c>
      <c r="F47" s="20" t="s">
        <v>69</v>
      </c>
      <c r="G47" s="17" t="s">
        <v>199</v>
      </c>
      <c r="H47" s="13" t="s">
        <v>200</v>
      </c>
      <c r="I47" s="13" t="s">
        <v>170</v>
      </c>
      <c r="J47" s="13">
        <v>1000000</v>
      </c>
      <c r="K47" s="13">
        <v>1</v>
      </c>
      <c r="L47" s="15">
        <f t="shared" si="0"/>
        <v>100</v>
      </c>
      <c r="M47" s="14">
        <f t="shared" si="1"/>
        <v>100</v>
      </c>
      <c r="N47" s="14"/>
      <c r="O47" s="14"/>
      <c r="P47" s="14"/>
    </row>
    <row r="48" spans="1:16" s="4" customFormat="1" ht="42" customHeight="1">
      <c r="A48" s="13" t="s">
        <v>44</v>
      </c>
      <c r="B48" s="14">
        <v>2040599</v>
      </c>
      <c r="C48" s="16" t="s">
        <v>191</v>
      </c>
      <c r="D48" s="14" t="s">
        <v>101</v>
      </c>
      <c r="E48" s="16" t="s">
        <v>198</v>
      </c>
      <c r="F48" s="20" t="s">
        <v>66</v>
      </c>
      <c r="G48" s="19" t="s">
        <v>29</v>
      </c>
      <c r="H48" s="13" t="s">
        <v>200</v>
      </c>
      <c r="I48" s="13" t="s">
        <v>170</v>
      </c>
      <c r="J48" s="13">
        <v>270000</v>
      </c>
      <c r="K48" s="13">
        <v>1</v>
      </c>
      <c r="L48" s="15">
        <f t="shared" si="0"/>
        <v>27</v>
      </c>
      <c r="M48" s="14">
        <f t="shared" si="1"/>
        <v>27</v>
      </c>
      <c r="N48" s="14"/>
      <c r="O48" s="14"/>
      <c r="P48" s="14"/>
    </row>
    <row r="49" spans="1:16" s="4" customFormat="1" ht="42" customHeight="1">
      <c r="A49" s="13" t="s">
        <v>45</v>
      </c>
      <c r="B49" s="14">
        <v>2040599</v>
      </c>
      <c r="C49" s="16" t="s">
        <v>191</v>
      </c>
      <c r="D49" s="14" t="s">
        <v>48</v>
      </c>
      <c r="E49" s="16" t="s">
        <v>201</v>
      </c>
      <c r="F49" s="20" t="s">
        <v>66</v>
      </c>
      <c r="G49" s="19" t="s">
        <v>28</v>
      </c>
      <c r="H49" s="16" t="s">
        <v>202</v>
      </c>
      <c r="I49" s="13" t="s">
        <v>170</v>
      </c>
      <c r="J49" s="13">
        <v>94600</v>
      </c>
      <c r="K49" s="13">
        <v>1</v>
      </c>
      <c r="L49" s="15">
        <f t="shared" si="0"/>
        <v>9.4600000000000009</v>
      </c>
      <c r="M49" s="14">
        <f t="shared" si="1"/>
        <v>9.4600000000000009</v>
      </c>
      <c r="N49" s="14"/>
      <c r="O49" s="14"/>
      <c r="P49" s="14"/>
    </row>
    <row r="50" spans="1:16" s="4" customFormat="1" ht="42" customHeight="1">
      <c r="A50" s="13" t="s">
        <v>44</v>
      </c>
      <c r="B50" s="14">
        <v>2040599</v>
      </c>
      <c r="C50" s="16" t="s">
        <v>191</v>
      </c>
      <c r="D50" s="14" t="s">
        <v>48</v>
      </c>
      <c r="E50" s="16" t="s">
        <v>203</v>
      </c>
      <c r="F50" s="20" t="s">
        <v>66</v>
      </c>
      <c r="G50" s="27" t="s">
        <v>204</v>
      </c>
      <c r="H50" s="16" t="s">
        <v>57</v>
      </c>
      <c r="I50" s="13"/>
      <c r="J50" s="13">
        <v>9000</v>
      </c>
      <c r="K50" s="13">
        <v>2</v>
      </c>
      <c r="L50" s="15">
        <f t="shared" si="0"/>
        <v>1.8</v>
      </c>
      <c r="M50" s="14">
        <f t="shared" si="1"/>
        <v>1.8</v>
      </c>
      <c r="N50" s="14"/>
      <c r="O50" s="14"/>
      <c r="P50" s="14"/>
    </row>
    <row r="51" spans="1:16" s="4" customFormat="1" ht="42" customHeight="1">
      <c r="A51" s="13" t="s">
        <v>44</v>
      </c>
      <c r="B51" s="14">
        <v>2040599</v>
      </c>
      <c r="C51" s="13" t="s">
        <v>46</v>
      </c>
      <c r="D51" s="14" t="s">
        <v>101</v>
      </c>
      <c r="E51" s="16" t="s">
        <v>205</v>
      </c>
      <c r="F51" s="20" t="s">
        <v>66</v>
      </c>
      <c r="G51" s="19" t="s">
        <v>37</v>
      </c>
      <c r="H51" s="16" t="s">
        <v>206</v>
      </c>
      <c r="I51" s="13" t="s">
        <v>170</v>
      </c>
      <c r="J51" s="13">
        <v>38000</v>
      </c>
      <c r="K51" s="13">
        <v>1</v>
      </c>
      <c r="L51" s="15">
        <f t="shared" si="0"/>
        <v>3.8</v>
      </c>
      <c r="M51" s="14">
        <f t="shared" si="1"/>
        <v>3.8</v>
      </c>
      <c r="N51" s="14"/>
      <c r="O51" s="14"/>
      <c r="P51" s="14"/>
    </row>
    <row r="52" spans="1:16" s="4" customFormat="1" ht="42" customHeight="1">
      <c r="A52" s="13" t="s">
        <v>44</v>
      </c>
      <c r="B52" s="14">
        <v>2040599</v>
      </c>
      <c r="C52" s="13" t="s">
        <v>46</v>
      </c>
      <c r="D52" s="14" t="s">
        <v>48</v>
      </c>
      <c r="E52" s="13" t="s">
        <v>207</v>
      </c>
      <c r="F52" s="20" t="s">
        <v>79</v>
      </c>
      <c r="G52" s="17" t="s">
        <v>208</v>
      </c>
      <c r="H52" s="16" t="s">
        <v>209</v>
      </c>
      <c r="I52" s="16" t="s">
        <v>143</v>
      </c>
      <c r="J52" s="13">
        <v>99000</v>
      </c>
      <c r="K52" s="13">
        <v>1</v>
      </c>
      <c r="L52" s="15">
        <f t="shared" si="0"/>
        <v>9.9</v>
      </c>
      <c r="M52" s="14">
        <f t="shared" si="1"/>
        <v>9.9</v>
      </c>
      <c r="N52" s="14"/>
      <c r="O52" s="14"/>
      <c r="P52" s="14"/>
    </row>
    <row r="53" spans="1:16" s="4" customFormat="1" ht="42" customHeight="1">
      <c r="A53" s="13" t="s">
        <v>45</v>
      </c>
      <c r="B53" s="14">
        <v>2040599</v>
      </c>
      <c r="C53" s="13" t="s">
        <v>46</v>
      </c>
      <c r="D53" s="14" t="s">
        <v>101</v>
      </c>
      <c r="E53" s="13" t="s">
        <v>210</v>
      </c>
      <c r="F53" s="20" t="s">
        <v>76</v>
      </c>
      <c r="G53" s="17" t="s">
        <v>211</v>
      </c>
      <c r="H53" s="16" t="s">
        <v>212</v>
      </c>
      <c r="I53" s="16" t="s">
        <v>151</v>
      </c>
      <c r="J53" s="13">
        <v>40000</v>
      </c>
      <c r="K53" s="13">
        <v>2</v>
      </c>
      <c r="L53" s="15">
        <f t="shared" si="0"/>
        <v>8</v>
      </c>
      <c r="M53" s="14">
        <f t="shared" si="1"/>
        <v>8</v>
      </c>
      <c r="N53" s="14"/>
      <c r="O53" s="14"/>
      <c r="P53" s="14"/>
    </row>
    <row r="54" spans="1:16" s="4" customFormat="1" ht="42" customHeight="1">
      <c r="A54" s="13" t="s">
        <v>44</v>
      </c>
      <c r="B54" s="14">
        <v>2040599</v>
      </c>
      <c r="C54" s="13" t="s">
        <v>46</v>
      </c>
      <c r="D54" s="14" t="s">
        <v>48</v>
      </c>
      <c r="E54" s="13" t="s">
        <v>210</v>
      </c>
      <c r="F54" s="20" t="s">
        <v>61</v>
      </c>
      <c r="G54" s="19" t="s">
        <v>35</v>
      </c>
      <c r="H54" s="13" t="s">
        <v>36</v>
      </c>
      <c r="I54" s="13" t="s">
        <v>151</v>
      </c>
      <c r="J54" s="13">
        <v>1180</v>
      </c>
      <c r="K54" s="13">
        <v>20</v>
      </c>
      <c r="L54" s="15">
        <f t="shared" si="0"/>
        <v>2.36</v>
      </c>
      <c r="M54" s="14">
        <f t="shared" si="1"/>
        <v>2.36</v>
      </c>
      <c r="N54" s="14"/>
      <c r="O54" s="14"/>
      <c r="P54" s="14"/>
    </row>
    <row r="55" spans="1:16" s="4" customFormat="1" ht="42" customHeight="1">
      <c r="A55" s="13" t="s">
        <v>44</v>
      </c>
      <c r="B55" s="14">
        <v>2040599</v>
      </c>
      <c r="C55" s="13" t="s">
        <v>46</v>
      </c>
      <c r="D55" s="14" t="s">
        <v>101</v>
      </c>
      <c r="E55" s="13" t="s">
        <v>213</v>
      </c>
      <c r="F55" s="20" t="s">
        <v>79</v>
      </c>
      <c r="G55" s="19" t="s">
        <v>38</v>
      </c>
      <c r="H55" s="13" t="s">
        <v>39</v>
      </c>
      <c r="I55" s="13" t="s">
        <v>151</v>
      </c>
      <c r="J55" s="13">
        <v>27000</v>
      </c>
      <c r="K55" s="13">
        <v>2</v>
      </c>
      <c r="L55" s="15">
        <f t="shared" si="0"/>
        <v>5.4</v>
      </c>
      <c r="M55" s="14">
        <f t="shared" si="1"/>
        <v>5.4</v>
      </c>
      <c r="N55" s="14"/>
      <c r="O55" s="14"/>
      <c r="P55" s="14"/>
    </row>
    <row r="56" spans="1:16" s="4" customFormat="1" ht="42" customHeight="1">
      <c r="A56" s="13" t="s">
        <v>44</v>
      </c>
      <c r="B56" s="14">
        <v>2040599</v>
      </c>
      <c r="C56" s="13" t="s">
        <v>46</v>
      </c>
      <c r="D56" s="14" t="s">
        <v>48</v>
      </c>
      <c r="E56" s="13" t="s">
        <v>214</v>
      </c>
      <c r="F56" s="20" t="s">
        <v>80</v>
      </c>
      <c r="G56" s="19" t="s">
        <v>42</v>
      </c>
      <c r="H56" s="13"/>
      <c r="I56" s="16" t="s">
        <v>108</v>
      </c>
      <c r="J56" s="13">
        <v>450000</v>
      </c>
      <c r="K56" s="13">
        <v>1</v>
      </c>
      <c r="L56" s="15">
        <f t="shared" si="0"/>
        <v>45</v>
      </c>
      <c r="M56" s="14">
        <f t="shared" si="1"/>
        <v>45</v>
      </c>
      <c r="N56" s="14"/>
      <c r="O56" s="14"/>
      <c r="P56" s="14"/>
    </row>
    <row r="57" spans="1:16" s="4" customFormat="1" ht="42" customHeight="1">
      <c r="A57" s="13" t="s">
        <v>45</v>
      </c>
      <c r="B57" s="14">
        <v>2040599</v>
      </c>
      <c r="C57" s="13" t="s">
        <v>46</v>
      </c>
      <c r="D57" s="14" t="s">
        <v>109</v>
      </c>
      <c r="E57" s="28" t="s">
        <v>110</v>
      </c>
      <c r="F57" s="20" t="s">
        <v>81</v>
      </c>
      <c r="G57" s="29" t="s">
        <v>40</v>
      </c>
      <c r="H57" s="28" t="s">
        <v>41</v>
      </c>
      <c r="I57" s="28" t="s">
        <v>111</v>
      </c>
      <c r="J57" s="28">
        <v>83000</v>
      </c>
      <c r="K57" s="28">
        <v>1</v>
      </c>
      <c r="L57" s="15">
        <f t="shared" si="0"/>
        <v>8.3000000000000007</v>
      </c>
      <c r="M57" s="14">
        <f t="shared" si="1"/>
        <v>8.3000000000000007</v>
      </c>
      <c r="N57" s="14"/>
      <c r="O57" s="14"/>
      <c r="P57" s="14"/>
    </row>
    <row r="58" spans="1:16" s="4" customFormat="1" ht="42" customHeight="1">
      <c r="A58" s="13" t="s">
        <v>44</v>
      </c>
      <c r="B58" s="14">
        <v>2040599</v>
      </c>
      <c r="C58" s="13" t="s">
        <v>46</v>
      </c>
      <c r="D58" s="14" t="s">
        <v>48</v>
      </c>
      <c r="E58" s="16" t="s">
        <v>112</v>
      </c>
      <c r="F58" s="20" t="s">
        <v>74</v>
      </c>
      <c r="G58" s="17" t="s">
        <v>113</v>
      </c>
      <c r="H58" s="16" t="s">
        <v>43</v>
      </c>
      <c r="I58" s="16" t="s">
        <v>114</v>
      </c>
      <c r="J58" s="16">
        <v>3000</v>
      </c>
      <c r="K58" s="16">
        <v>15</v>
      </c>
      <c r="L58" s="15">
        <f t="shared" si="0"/>
        <v>4.5</v>
      </c>
      <c r="M58" s="14">
        <f t="shared" si="1"/>
        <v>4.5</v>
      </c>
      <c r="N58" s="14"/>
      <c r="O58" s="14"/>
      <c r="P58" s="14"/>
    </row>
    <row r="59" spans="1:16" s="4" customFormat="1" ht="42" customHeight="1">
      <c r="A59" s="2"/>
      <c r="B59" s="2"/>
      <c r="C59" s="1"/>
      <c r="D59" s="1"/>
      <c r="E59" s="1"/>
      <c r="F59" s="1"/>
      <c r="G59" s="5"/>
      <c r="H59" s="1"/>
      <c r="I59" s="1"/>
      <c r="J59" s="1"/>
      <c r="K59" s="1"/>
      <c r="L59" s="3">
        <f t="shared" si="0"/>
        <v>0</v>
      </c>
      <c r="M59" s="2">
        <f t="shared" si="1"/>
        <v>0</v>
      </c>
      <c r="N59" s="2"/>
      <c r="O59" s="2"/>
      <c r="P59" s="2"/>
    </row>
    <row r="60" spans="1:16">
      <c r="L60" s="30"/>
    </row>
  </sheetData>
  <mergeCells count="17">
    <mergeCell ref="D4:D5"/>
    <mergeCell ref="A1:P1"/>
    <mergeCell ref="N2:P2"/>
    <mergeCell ref="G3:G5"/>
    <mergeCell ref="H3:H5"/>
    <mergeCell ref="I3:I5"/>
    <mergeCell ref="J3:J5"/>
    <mergeCell ref="K3:K5"/>
    <mergeCell ref="L3:P3"/>
    <mergeCell ref="L4:L5"/>
    <mergeCell ref="M4:P4"/>
    <mergeCell ref="A3:A5"/>
    <mergeCell ref="E3:E5"/>
    <mergeCell ref="F3:F5"/>
    <mergeCell ref="B3:D3"/>
    <mergeCell ref="B4:B5"/>
    <mergeCell ref="C4:C5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" workbookViewId="0">
      <selection activeCell="A28" sqref="A27:A28"/>
    </sheetView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Sky123.Org</cp:lastModifiedBy>
  <cp:lastPrinted>2016-07-14T23:23:24Z</cp:lastPrinted>
  <dcterms:created xsi:type="dcterms:W3CDTF">2016-07-14T23:11:04Z</dcterms:created>
  <dcterms:modified xsi:type="dcterms:W3CDTF">2016-07-21T06:31:42Z</dcterms:modified>
</cp:coreProperties>
</file>