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20" windowWidth="16296" windowHeight="6372"/>
  </bookViews>
  <sheets>
    <sheet name="附表1-10" sheetId="2" r:id="rId1"/>
    <sheet name="附表1-11" sheetId="1" r:id="rId2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>#REF!</definedName>
    <definedName name="_a999991">#REF!</definedName>
    <definedName name="_a999991145">#REF!</definedName>
    <definedName name="_a99999222">#REF!</definedName>
    <definedName name="_a99999234234">#REF!</definedName>
    <definedName name="_a999995">#REF!</definedName>
    <definedName name="_a999996">#REF!</definedName>
    <definedName name="_a999999999">#REF!</definedName>
    <definedName name="_Order1" hidden="1">255</definedName>
    <definedName name="_Order2" hidden="1">255</definedName>
    <definedName name="_xlnm.Database" hidden="1">#REF!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>#REF!</definedName>
    <definedName name="地区名称1">#REF!</definedName>
    <definedName name="地区名称10">#REF!</definedName>
    <definedName name="地区名称2">#REF!</definedName>
    <definedName name="地区名称3">#REF!</definedName>
    <definedName name="地区名称32">#REF!</definedName>
    <definedName name="地区名称432">#REF!</definedName>
    <definedName name="地区名称444">#REF!</definedName>
    <definedName name="地区名称45234">#REF!</definedName>
    <definedName name="地区名称5">#REF!</definedName>
    <definedName name="地区名称55">#REF!</definedName>
    <definedName name="地区名称6">#REF!</definedName>
    <definedName name="地区名称7">#REF!</definedName>
    <definedName name="地区名称874">#REF!</definedName>
    <definedName name="地区名称9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localSheetId="0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5621"/>
</workbook>
</file>

<file path=xl/calcChain.xml><?xml version="1.0" encoding="utf-8"?>
<calcChain xmlns="http://schemas.openxmlformats.org/spreadsheetml/2006/main">
  <c r="B13" i="1" l="1"/>
  <c r="B10" i="2" l="1"/>
  <c r="X13" i="2"/>
  <c r="W13" i="2"/>
  <c r="X12" i="2"/>
  <c r="W12" i="2"/>
  <c r="X11" i="2"/>
  <c r="W11" i="2"/>
  <c r="W10" i="2"/>
  <c r="V10" i="2"/>
  <c r="N10" i="2"/>
  <c r="M10" i="2"/>
  <c r="L10" i="2"/>
  <c r="H10" i="2"/>
  <c r="G10" i="2"/>
  <c r="F10" i="2"/>
  <c r="X5" i="2"/>
  <c r="W5" i="2"/>
  <c r="P5" i="2"/>
  <c r="O5" i="2"/>
  <c r="J5" i="2"/>
  <c r="I5" i="2"/>
  <c r="E5" i="2"/>
</calcChain>
</file>

<file path=xl/sharedStrings.xml><?xml version="1.0" encoding="utf-8"?>
<sst xmlns="http://schemas.openxmlformats.org/spreadsheetml/2006/main" count="43" uniqueCount="34">
  <si>
    <r>
      <rPr>
        <sz val="10.5"/>
        <rFont val="方正仿宋_GBK"/>
        <charset val="134"/>
      </rPr>
      <t>单位：万元</t>
    </r>
  </si>
  <si>
    <t>项目名称</t>
    <phoneticPr fontId="5" type="noConversion"/>
  </si>
  <si>
    <t>预算数</t>
    <phoneticPr fontId="10" type="noConversion"/>
  </si>
  <si>
    <t>地区名称</t>
    <phoneticPr fontId="5" type="noConversion"/>
  </si>
  <si>
    <t>预算数</t>
    <phoneticPr fontId="5" type="noConversion"/>
  </si>
  <si>
    <r>
      <rPr>
        <b/>
        <sz val="9"/>
        <rFont val="方正书宋_GBK"/>
        <charset val="134"/>
      </rPr>
      <t>科目编码</t>
    </r>
  </si>
  <si>
    <r>
      <rPr>
        <b/>
        <sz val="9"/>
        <rFont val="方正书宋_GBK"/>
        <charset val="134"/>
      </rPr>
      <t>科目（单位）名称</t>
    </r>
  </si>
  <si>
    <r>
      <rPr>
        <b/>
        <sz val="9"/>
        <rFont val="方正书宋_GBK"/>
        <charset val="134"/>
      </rPr>
      <t>合计</t>
    </r>
  </si>
  <si>
    <t>201</t>
  </si>
  <si>
    <r>
      <rPr>
        <sz val="9"/>
        <rFont val="方正仿宋_GBK"/>
        <charset val="134"/>
      </rPr>
      <t>一般公共服务支出类合计</t>
    </r>
  </si>
  <si>
    <r>
      <rPr>
        <sz val="11"/>
        <rFont val="方正仿宋_GBK"/>
        <charset val="134"/>
      </rPr>
      <t>未分配数</t>
    </r>
    <phoneticPr fontId="5" type="noConversion"/>
  </si>
  <si>
    <r>
      <rPr>
        <b/>
        <sz val="11"/>
        <rFont val="方正仿宋_GBK"/>
        <charset val="134"/>
      </rPr>
      <t>合计</t>
    </r>
    <phoneticPr fontId="5" type="noConversion"/>
  </si>
  <si>
    <t>232</t>
  </si>
  <si>
    <r>
      <rPr>
        <sz val="9"/>
        <rFont val="宋体"/>
        <family val="3"/>
        <charset val="134"/>
      </rPr>
      <t>债务付息支出类合计</t>
    </r>
  </si>
  <si>
    <t>23203</t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</si>
  <si>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</si>
  <si>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t>2320301</t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</si>
  <si>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</si>
  <si>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t>表7-2</t>
    <phoneticPr fontId="5" type="noConversion"/>
  </si>
  <si>
    <t>表7-1</t>
    <phoneticPr fontId="5" type="noConversion"/>
  </si>
  <si>
    <t>2016年市本级政府性基金预算转移支付情况表</t>
    <phoneticPr fontId="10" type="noConversion"/>
  </si>
  <si>
    <t>2016年市本级政府性基金预算转移支付分项目安排情况表</t>
    <phoneticPr fontId="10" type="noConversion"/>
  </si>
  <si>
    <t>路南区</t>
  </si>
  <si>
    <t>路北区</t>
  </si>
  <si>
    <t>开平区</t>
  </si>
  <si>
    <t>曹妃甸区</t>
  </si>
  <si>
    <t>金属小白楼区域改造征收补偿及安置资金</t>
    <phoneticPr fontId="4" type="noConversion"/>
  </si>
  <si>
    <t>友谊路东侧及友谊东辅路东侧地块土地出让金</t>
    <phoneticPr fontId="4" type="noConversion"/>
  </si>
  <si>
    <r>
      <t>长宁启北楼改造项目</t>
    </r>
    <r>
      <rPr>
        <sz val="12"/>
        <rFont val="Times New Roman"/>
        <family val="1"/>
      </rPr>
      <t>A-01-01</t>
    </r>
    <r>
      <rPr>
        <sz val="12"/>
        <rFont val="宋体"/>
        <family val="3"/>
        <charset val="134"/>
      </rPr>
      <t>地块拆迁补偿安置资金</t>
    </r>
    <phoneticPr fontId="4" type="noConversion"/>
  </si>
  <si>
    <t>小佛头村平改项目征地补偿安置资金</t>
    <phoneticPr fontId="4" type="noConversion"/>
  </si>
  <si>
    <r>
      <t>小佛头村平改项目</t>
    </r>
    <r>
      <rPr>
        <sz val="12"/>
        <rFont val="Times New Roman"/>
        <family val="1"/>
      </rPr>
      <t>A-01</t>
    </r>
    <r>
      <rPr>
        <sz val="12"/>
        <rFont val="宋体"/>
        <family val="3"/>
        <charset val="134"/>
      </rPr>
      <t>号地块一期、二期征地补偿安置资金</t>
    </r>
    <phoneticPr fontId="4" type="noConversion"/>
  </si>
  <si>
    <t>唐山港口岸进口木材奖补资金</t>
    <phoneticPr fontId="4" type="noConversion"/>
  </si>
  <si>
    <r>
      <t>2016</t>
    </r>
    <r>
      <rPr>
        <sz val="12"/>
        <rFont val="宋体"/>
        <family val="3"/>
        <charset val="134"/>
      </rPr>
      <t>年地方港口建设费（第一批）资金</t>
    </r>
    <phoneticPr fontId="4" type="noConversion"/>
  </si>
  <si>
    <t>合计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</si>
</sst>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0_ "/>
    <numFmt numFmtId="178" formatCode="0.0"/>
    <numFmt numFmtId="179" formatCode="0.00_ "/>
    <numFmt numFmtId="180" formatCode="#,##0.######;[Red]\-#,##0.######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Times New Roman"/>
      <family val="1"/>
    </font>
    <font>
      <sz val="11"/>
      <name val="黑体"/>
      <family val="3"/>
      <charset val="134"/>
    </font>
    <font>
      <sz val="9"/>
      <name val="宋体"/>
      <charset val="134"/>
    </font>
    <font>
      <sz val="9"/>
      <name val="宋体"/>
      <charset val="134"/>
    </font>
    <font>
      <sz val="14"/>
      <name val="Times New Roman"/>
      <family val="1"/>
    </font>
    <font>
      <sz val="10"/>
      <name val="Helv"/>
      <family val="2"/>
    </font>
    <font>
      <sz val="12"/>
      <name val="Times New Roman"/>
      <family val="1"/>
    </font>
    <font>
      <sz val="18"/>
      <name val="方正小标宋_GBK"/>
      <charset val="134"/>
    </font>
    <font>
      <sz val="9"/>
      <name val="宋体"/>
      <charset val="134"/>
    </font>
    <font>
      <sz val="18"/>
      <name val="Times New Roman"/>
      <family val="1"/>
    </font>
    <font>
      <b/>
      <sz val="11"/>
      <name val="Times New Roman"/>
      <family val="1"/>
    </font>
    <font>
      <sz val="10.5"/>
      <name val="Times New Roman"/>
      <family val="1"/>
    </font>
    <font>
      <sz val="10.5"/>
      <name val="方正仿宋_GBK"/>
      <charset val="134"/>
    </font>
    <font>
      <b/>
      <sz val="11"/>
      <name val="方正书宋_GBK"/>
      <charset val="134"/>
    </font>
    <font>
      <b/>
      <sz val="11"/>
      <name val="方正仿宋_GBK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Courier"/>
      <family val="3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方正书宋_GBK"/>
      <charset val="134"/>
    </font>
    <font>
      <sz val="11"/>
      <name val="方正仿宋_GBK"/>
      <charset val="134"/>
    </font>
    <font>
      <sz val="9"/>
      <name val="方正仿宋_GBK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37" fontId="19" fillId="0" borderId="0"/>
    <xf numFmtId="0" fontId="20" fillId="0" borderId="0"/>
    <xf numFmtId="9" fontId="7" fillId="0" borderId="0" applyFont="0" applyFill="0" applyBorder="0" applyAlignment="0" applyProtection="0"/>
    <xf numFmtId="0" fontId="21" fillId="0" borderId="1">
      <alignment horizontal="distributed" vertical="center" wrapText="1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7" fillId="0" borderId="0"/>
    <xf numFmtId="0" fontId="1" fillId="0" borderId="0"/>
    <xf numFmtId="0" fontId="10" fillId="0" borderId="0">
      <protection locked="0"/>
    </xf>
    <xf numFmtId="0" fontId="10" fillId="0" borderId="0">
      <protection locked="0"/>
    </xf>
    <xf numFmtId="0" fontId="1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7" fillId="0" borderId="0"/>
    <xf numFmtId="0" fontId="10" fillId="0" borderId="0">
      <protection locked="0"/>
    </xf>
    <xf numFmtId="0" fontId="1" fillId="0" borderId="0"/>
    <xf numFmtId="0" fontId="20" fillId="0" borderId="0"/>
    <xf numFmtId="0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21" fillId="0" borderId="1">
      <alignment vertical="center"/>
      <protection locked="0"/>
    </xf>
    <xf numFmtId="0" fontId="23" fillId="0" borderId="0"/>
    <xf numFmtId="178" fontId="21" fillId="0" borderId="1">
      <alignment vertical="center"/>
      <protection locked="0"/>
    </xf>
    <xf numFmtId="0" fontId="7" fillId="0" borderId="0"/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6" fillId="0" borderId="0" xfId="53" applyFont="1" applyBorder="1" applyAlignment="1">
      <alignment horizontal="left" vertical="center" wrapText="1"/>
    </xf>
    <xf numFmtId="0" fontId="8" fillId="0" borderId="0" xfId="51" applyFont="1" applyAlignment="1">
      <alignment wrapText="1"/>
    </xf>
    <xf numFmtId="49" fontId="9" fillId="0" borderId="0" xfId="51" applyNumberFormat="1" applyFont="1" applyAlignment="1">
      <alignment horizontal="centerContinuous" vertical="center" wrapText="1"/>
    </xf>
    <xf numFmtId="49" fontId="11" fillId="0" borderId="0" xfId="51" applyNumberFormat="1" applyFont="1" applyAlignment="1">
      <alignment horizontal="centerContinuous" vertical="center" wrapText="1"/>
    </xf>
    <xf numFmtId="0" fontId="12" fillId="0" borderId="0" xfId="51" applyFont="1" applyAlignment="1">
      <alignment horizontal="center" wrapText="1"/>
    </xf>
    <xf numFmtId="176" fontId="13" fillId="0" borderId="0" xfId="52" applyNumberFormat="1" applyFont="1" applyFill="1" applyAlignment="1">
      <alignment horizontal="right" vertical="top"/>
      <protection locked="0"/>
    </xf>
    <xf numFmtId="0" fontId="2" fillId="0" borderId="0" xfId="51" applyFont="1" applyAlignment="1">
      <alignment wrapText="1"/>
    </xf>
    <xf numFmtId="0" fontId="15" fillId="0" borderId="1" xfId="51" applyFont="1" applyBorder="1" applyAlignment="1">
      <alignment horizontal="center" vertical="center" wrapText="1"/>
    </xf>
    <xf numFmtId="1" fontId="15" fillId="0" borderId="1" xfId="51" applyNumberFormat="1" applyFont="1" applyBorder="1" applyAlignment="1" applyProtection="1">
      <alignment horizontal="center" vertical="center" wrapText="1"/>
      <protection locked="0"/>
    </xf>
    <xf numFmtId="0" fontId="15" fillId="0" borderId="0" xfId="51" applyFont="1" applyBorder="1" applyAlignment="1">
      <alignment horizontal="center" vertical="center" wrapText="1"/>
    </xf>
    <xf numFmtId="0" fontId="15" fillId="0" borderId="0" xfId="51" applyFont="1" applyAlignment="1">
      <alignment horizontal="center" vertical="center" wrapText="1"/>
    </xf>
    <xf numFmtId="0" fontId="12" fillId="0" borderId="0" xfId="51" applyFont="1" applyBorder="1" applyAlignment="1">
      <alignment horizontal="center" vertical="center" wrapText="1"/>
    </xf>
    <xf numFmtId="0" fontId="12" fillId="0" borderId="0" xfId="51" applyFont="1" applyAlignment="1">
      <alignment horizontal="center" vertical="center" wrapText="1"/>
    </xf>
    <xf numFmtId="0" fontId="2" fillId="0" borderId="0" xfId="51" applyFont="1" applyBorder="1" applyAlignment="1">
      <alignment wrapText="1"/>
    </xf>
    <xf numFmtId="0" fontId="12" fillId="0" borderId="0" xfId="51" applyFont="1" applyBorder="1" applyAlignment="1">
      <alignment wrapText="1"/>
    </xf>
    <xf numFmtId="0" fontId="12" fillId="0" borderId="0" xfId="51" applyFont="1" applyAlignment="1">
      <alignment wrapText="1"/>
    </xf>
    <xf numFmtId="0" fontId="2" fillId="0" borderId="0" xfId="53" applyFont="1" applyBorder="1" applyAlignment="1">
      <alignment horizontal="left" vertical="center"/>
    </xf>
    <xf numFmtId="0" fontId="2" fillId="0" borderId="0" xfId="52" applyFont="1" applyFill="1" applyAlignment="1">
      <alignment vertical="top"/>
      <protection locked="0"/>
    </xf>
    <xf numFmtId="0" fontId="24" fillId="0" borderId="0" xfId="52" applyFont="1" applyFill="1" applyAlignment="1">
      <alignment vertical="top"/>
      <protection locked="0"/>
    </xf>
    <xf numFmtId="49" fontId="24" fillId="0" borderId="0" xfId="38" applyNumberFormat="1" applyFont="1" applyFill="1"/>
    <xf numFmtId="2" fontId="24" fillId="0" borderId="0" xfId="38" applyNumberFormat="1" applyFont="1" applyFill="1"/>
    <xf numFmtId="176" fontId="24" fillId="0" borderId="0" xfId="52" applyNumberFormat="1" applyFont="1" applyFill="1" applyAlignment="1">
      <alignment vertical="top"/>
      <protection locked="0"/>
    </xf>
    <xf numFmtId="49" fontId="2" fillId="0" borderId="0" xfId="52" applyNumberFormat="1" applyFont="1" applyFill="1" applyAlignment="1">
      <alignment horizontal="left" vertical="top"/>
      <protection locked="0"/>
    </xf>
    <xf numFmtId="49" fontId="15" fillId="0" borderId="1" xfId="52" applyNumberFormat="1" applyFont="1" applyFill="1" applyBorder="1" applyAlignment="1">
      <alignment horizontal="center" vertical="center"/>
      <protection locked="0"/>
    </xf>
    <xf numFmtId="0" fontId="12" fillId="0" borderId="0" xfId="52" applyFont="1" applyFill="1" applyAlignment="1">
      <alignment vertical="top"/>
      <protection locked="0"/>
    </xf>
    <xf numFmtId="0" fontId="25" fillId="0" borderId="0" xfId="52" applyFont="1" applyFill="1" applyAlignment="1">
      <alignment vertical="top"/>
      <protection locked="0"/>
    </xf>
    <xf numFmtId="0" fontId="25" fillId="0" borderId="0" xfId="38" applyFont="1" applyFill="1" applyAlignment="1">
      <alignment vertical="center" wrapText="1"/>
    </xf>
    <xf numFmtId="176" fontId="25" fillId="0" borderId="0" xfId="52" applyNumberFormat="1" applyFont="1" applyFill="1" applyAlignment="1">
      <alignment vertical="top"/>
      <protection locked="0"/>
    </xf>
    <xf numFmtId="0" fontId="25" fillId="0" borderId="0" xfId="38" applyFont="1" applyFill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/>
      <protection locked="0"/>
    </xf>
    <xf numFmtId="177" fontId="2" fillId="0" borderId="0" xfId="52" applyNumberFormat="1" applyFont="1" applyFill="1" applyAlignment="1">
      <alignment vertical="top"/>
      <protection locked="0"/>
    </xf>
    <xf numFmtId="179" fontId="24" fillId="0" borderId="0" xfId="52" applyNumberFormat="1" applyFont="1" applyFill="1" applyAlignment="1">
      <alignment vertical="top"/>
      <protection locked="0"/>
    </xf>
    <xf numFmtId="177" fontId="24" fillId="0" borderId="0" xfId="52" applyNumberFormat="1" applyFont="1" applyFill="1" applyAlignment="1">
      <alignment vertical="top"/>
      <protection locked="0"/>
    </xf>
    <xf numFmtId="49" fontId="24" fillId="0" borderId="0" xfId="38" applyNumberFormat="1" applyFont="1" applyFill="1" applyAlignment="1" applyProtection="1">
      <alignment vertical="center"/>
      <protection locked="0"/>
    </xf>
    <xf numFmtId="2" fontId="24" fillId="0" borderId="0" xfId="38" applyNumberFormat="1" applyFont="1" applyFill="1" applyAlignment="1" applyProtection="1">
      <alignment vertical="center"/>
      <protection locked="0"/>
    </xf>
    <xf numFmtId="49" fontId="12" fillId="0" borderId="1" xfId="52" applyNumberFormat="1" applyFont="1" applyFill="1" applyBorder="1" applyAlignment="1">
      <alignment horizontal="center" vertical="center"/>
      <protection locked="0"/>
    </xf>
    <xf numFmtId="0" fontId="24" fillId="0" borderId="0" xfId="38" applyFont="1" applyFill="1" applyAlignment="1">
      <alignment vertical="center" wrapText="1"/>
    </xf>
    <xf numFmtId="0" fontId="24" fillId="0" borderId="0" xfId="38" applyFont="1" applyFill="1" applyAlignment="1">
      <alignment horizontal="center" vertical="center" wrapText="1"/>
    </xf>
    <xf numFmtId="177" fontId="2" fillId="0" borderId="1" xfId="52" applyNumberFormat="1" applyFont="1" applyFill="1" applyBorder="1" applyAlignment="1">
      <alignment vertical="center"/>
      <protection locked="0"/>
    </xf>
    <xf numFmtId="0" fontId="3" fillId="0" borderId="0" xfId="53" applyFont="1" applyBorder="1" applyAlignment="1">
      <alignment horizontal="left" vertical="center"/>
    </xf>
    <xf numFmtId="0" fontId="3" fillId="0" borderId="0" xfId="53" applyFont="1" applyBorder="1" applyAlignment="1">
      <alignment horizontal="left" vertical="center" wrapText="1"/>
    </xf>
    <xf numFmtId="180" fontId="10" fillId="0" borderId="0" xfId="0" applyNumberFormat="1" applyFont="1" applyAlignment="1" applyProtection="1">
      <alignment vertical="center"/>
    </xf>
    <xf numFmtId="177" fontId="29" fillId="0" borderId="1" xfId="0" applyNumberFormat="1" applyFont="1" applyBorder="1" applyAlignment="1" applyProtection="1">
      <alignment horizontal="center" vertical="center"/>
    </xf>
    <xf numFmtId="177" fontId="6" fillId="0" borderId="1" xfId="52" applyNumberFormat="1" applyFont="1" applyFill="1" applyBorder="1" applyAlignment="1">
      <alignment horizontal="center" vertical="center"/>
      <protection locked="0"/>
    </xf>
    <xf numFmtId="177" fontId="1" fillId="0" borderId="1" xfId="51" applyNumberFormat="1" applyFont="1" applyFill="1" applyBorder="1" applyAlignment="1">
      <alignment horizontal="right" vertical="center" wrapText="1"/>
    </xf>
    <xf numFmtId="177" fontId="8" fillId="0" borderId="1" xfId="51" applyNumberFormat="1" applyFont="1" applyFill="1" applyBorder="1" applyAlignment="1">
      <alignment horizontal="right" vertical="center" wrapText="1"/>
    </xf>
    <xf numFmtId="177" fontId="8" fillId="0" borderId="1" xfId="51" applyNumberFormat="1" applyFont="1" applyBorder="1" applyAlignment="1">
      <alignment horizontal="right" vertical="center" wrapText="1"/>
    </xf>
    <xf numFmtId="177" fontId="8" fillId="0" borderId="1" xfId="51" applyNumberFormat="1" applyFont="1" applyBorder="1" applyAlignment="1">
      <alignment wrapText="1"/>
    </xf>
    <xf numFmtId="177" fontId="1" fillId="0" borderId="1" xfId="51" applyNumberFormat="1" applyFont="1" applyBorder="1" applyAlignment="1">
      <alignment horizontal="center" vertical="center" wrapText="1"/>
    </xf>
    <xf numFmtId="177" fontId="1" fillId="0" borderId="1" xfId="51" applyNumberFormat="1" applyFont="1" applyBorder="1" applyAlignment="1">
      <alignment wrapText="1"/>
    </xf>
    <xf numFmtId="0" fontId="31" fillId="0" borderId="1" xfId="51" applyFont="1" applyBorder="1" applyAlignment="1">
      <alignment horizontal="center" wrapText="1"/>
    </xf>
    <xf numFmtId="0" fontId="9" fillId="0" borderId="0" xfId="52" applyFont="1" applyFill="1" applyAlignment="1">
      <alignment horizontal="center" vertical="center" wrapText="1"/>
      <protection locked="0"/>
    </xf>
    <xf numFmtId="0" fontId="11" fillId="0" borderId="0" xfId="52" applyFont="1" applyFill="1" applyAlignment="1">
      <alignment horizontal="center" vertical="center"/>
      <protection locked="0"/>
    </xf>
  </cellXfs>
  <cellStyles count="69">
    <cellStyle name="_ET_STYLE_NoName_00_" xfId="1"/>
    <cellStyle name="_ET_STYLE_NoName_00__2016年人代会报告附表20160104" xfId="2"/>
    <cellStyle name="_ET_STYLE_NoName_00__国库1月5日调整表" xfId="3"/>
    <cellStyle name="20% - 着色 1" xfId="4"/>
    <cellStyle name="20% - 着色 2" xfId="5"/>
    <cellStyle name="20% - 着色 3" xfId="6"/>
    <cellStyle name="20% - 着色 4" xfId="7"/>
    <cellStyle name="20% - 着色 5" xfId="8"/>
    <cellStyle name="20% - 着色 6" xfId="9"/>
    <cellStyle name="40% - 着色 1" xfId="10"/>
    <cellStyle name="40% - 着色 2" xfId="11"/>
    <cellStyle name="40% - 着色 3" xfId="12"/>
    <cellStyle name="40% - 着色 4" xfId="13"/>
    <cellStyle name="40% - 着色 5" xfId="14"/>
    <cellStyle name="40% - 着色 6" xfId="15"/>
    <cellStyle name="60% - 着色 1" xfId="16"/>
    <cellStyle name="60% - 着色 2" xfId="17"/>
    <cellStyle name="60% - 着色 3" xfId="18"/>
    <cellStyle name="60% - 着色 4" xfId="19"/>
    <cellStyle name="60% - 着色 5" xfId="20"/>
    <cellStyle name="60% - 着色 6" xfId="21"/>
    <cellStyle name="no dec" xfId="22"/>
    <cellStyle name="Normal_APR" xfId="23"/>
    <cellStyle name="百分比 2" xfId="24"/>
    <cellStyle name="表标题" xfId="25"/>
    <cellStyle name="差_发老吕2016基本支出测算11.28" xfId="26"/>
    <cellStyle name="差_全国各省民生政策标准10.7(lp稿)(1)" xfId="27"/>
    <cellStyle name="常规" xfId="0" builtinId="0"/>
    <cellStyle name="常规 10" xfId="28"/>
    <cellStyle name="常规 11" xfId="29"/>
    <cellStyle name="常规 12" xfId="30"/>
    <cellStyle name="常规 13" xfId="31"/>
    <cellStyle name="常规 14" xfId="32"/>
    <cellStyle name="常规 19" xfId="33"/>
    <cellStyle name="常规 2" xfId="34"/>
    <cellStyle name="常规 2 2" xfId="35"/>
    <cellStyle name="常规 20" xfId="36"/>
    <cellStyle name="常规 21" xfId="37"/>
    <cellStyle name="常规 3" xfId="38"/>
    <cellStyle name="常规 39" xfId="39"/>
    <cellStyle name="常规 4" xfId="40"/>
    <cellStyle name="常规 40" xfId="41"/>
    <cellStyle name="常规 41" xfId="42"/>
    <cellStyle name="常规 43" xfId="43"/>
    <cellStyle name="常规 44" xfId="44"/>
    <cellStyle name="常规 45" xfId="45"/>
    <cellStyle name="常规 46" xfId="46"/>
    <cellStyle name="常规 47" xfId="47"/>
    <cellStyle name="常规 5" xfId="48"/>
    <cellStyle name="常规 6" xfId="49"/>
    <cellStyle name="常规 8" xfId="50"/>
    <cellStyle name="常规_2013.1.人代会报告附表" xfId="51"/>
    <cellStyle name="常规_功能分类1212zhangl" xfId="52"/>
    <cellStyle name="常规_人代会报告附表（定）曹铂0103" xfId="53"/>
    <cellStyle name="普通_97-917" xfId="54"/>
    <cellStyle name="千分位[0]_BT (2)" xfId="55"/>
    <cellStyle name="千分位_97-917" xfId="56"/>
    <cellStyle name="千位[0]_1" xfId="57"/>
    <cellStyle name="千位_1" xfId="58"/>
    <cellStyle name="数字" xfId="59"/>
    <cellStyle name="未定义" xfId="60"/>
    <cellStyle name="小数" xfId="61"/>
    <cellStyle name="样式 1" xfId="62"/>
    <cellStyle name="着色 1" xfId="63"/>
    <cellStyle name="着色 2" xfId="64"/>
    <cellStyle name="着色 3" xfId="65"/>
    <cellStyle name="着色 4" xfId="66"/>
    <cellStyle name="着色 5" xfId="67"/>
    <cellStyle name="着色 6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workbookViewId="0">
      <selection activeCell="B8" sqref="B8"/>
    </sheetView>
  </sheetViews>
  <sheetFormatPr defaultColWidth="7" defaultRowHeight="13.8"/>
  <cols>
    <col min="1" max="2" width="37" style="23" customWidth="1"/>
    <col min="3" max="3" width="10.33203125" style="18" hidden="1" customWidth="1"/>
    <col min="4" max="4" width="9.6640625" style="19" hidden="1" customWidth="1"/>
    <col min="5" max="5" width="8.109375" style="19" hidden="1" customWidth="1"/>
    <col min="6" max="6" width="9.6640625" style="20" hidden="1" customWidth="1"/>
    <col min="7" max="7" width="17.44140625" style="20" hidden="1" customWidth="1"/>
    <col min="8" max="8" width="12.44140625" style="21" hidden="1" customWidth="1"/>
    <col min="9" max="9" width="7" style="22" hidden="1" customWidth="1"/>
    <col min="10" max="11" width="7" style="19" hidden="1" customWidth="1"/>
    <col min="12" max="12" width="13.88671875" style="19" hidden="1" customWidth="1"/>
    <col min="13" max="13" width="7.88671875" style="19" hidden="1" customWidth="1"/>
    <col min="14" max="14" width="9.44140625" style="19" hidden="1" customWidth="1"/>
    <col min="15" max="15" width="6.88671875" style="19" hidden="1" customWidth="1"/>
    <col min="16" max="16" width="9" style="19" hidden="1" customWidth="1"/>
    <col min="17" max="17" width="5.88671875" style="19" hidden="1" customWidth="1"/>
    <col min="18" max="18" width="5.21875" style="19" hidden="1" customWidth="1"/>
    <col min="19" max="19" width="6.44140625" style="19" hidden="1" customWidth="1"/>
    <col min="20" max="21" width="7" style="19" hidden="1" customWidth="1"/>
    <col min="22" max="22" width="10.6640625" style="19" hidden="1" customWidth="1"/>
    <col min="23" max="23" width="10.44140625" style="19" hidden="1" customWidth="1"/>
    <col min="24" max="24" width="7" style="19" hidden="1" customWidth="1"/>
    <col min="25" max="16384" width="7" style="19"/>
  </cols>
  <sheetData>
    <row r="1" spans="1:24" ht="21.75" customHeight="1">
      <c r="A1" s="40" t="s">
        <v>19</v>
      </c>
      <c r="B1" s="17"/>
    </row>
    <row r="2" spans="1:24" ht="51.75" customHeight="1">
      <c r="A2" s="52" t="s">
        <v>20</v>
      </c>
      <c r="B2" s="53"/>
      <c r="F2" s="19"/>
      <c r="G2" s="19"/>
      <c r="H2" s="19"/>
    </row>
    <row r="3" spans="1:24" ht="14.4">
      <c r="B3" s="6" t="s">
        <v>0</v>
      </c>
      <c r="D3" s="19">
        <v>12.11</v>
      </c>
      <c r="F3" s="19">
        <v>12.22</v>
      </c>
      <c r="G3" s="19"/>
      <c r="H3" s="19"/>
      <c r="L3" s="19">
        <v>1.2</v>
      </c>
    </row>
    <row r="4" spans="1:24" s="26" customFormat="1" ht="39.75" customHeight="1">
      <c r="A4" s="24" t="s">
        <v>3</v>
      </c>
      <c r="B4" s="24" t="s">
        <v>4</v>
      </c>
      <c r="C4" s="25"/>
      <c r="F4" s="27" t="s">
        <v>5</v>
      </c>
      <c r="G4" s="27" t="s">
        <v>6</v>
      </c>
      <c r="H4" s="27" t="s">
        <v>7</v>
      </c>
      <c r="I4" s="28"/>
      <c r="L4" s="27" t="s">
        <v>5</v>
      </c>
      <c r="M4" s="29" t="s">
        <v>6</v>
      </c>
      <c r="N4" s="27" t="s">
        <v>7</v>
      </c>
    </row>
    <row r="5" spans="1:24" ht="39.75" customHeight="1">
      <c r="A5" s="30" t="s">
        <v>22</v>
      </c>
      <c r="B5" s="43">
        <v>195.51240000000001</v>
      </c>
      <c r="C5" s="42">
        <v>13493.8</v>
      </c>
      <c r="D5" s="32">
        <v>595734.14</v>
      </c>
      <c r="E5" s="19">
        <f>104401+13602</f>
        <v>118003</v>
      </c>
      <c r="F5" s="20" t="s">
        <v>8</v>
      </c>
      <c r="G5" s="20" t="s">
        <v>9</v>
      </c>
      <c r="H5" s="21">
        <v>596221.15</v>
      </c>
      <c r="I5" s="22" t="e">
        <f>F5-A5</f>
        <v>#VALUE!</v>
      </c>
      <c r="J5" s="33" t="e">
        <f>H5-#REF!</f>
        <v>#REF!</v>
      </c>
      <c r="K5" s="33">
        <v>75943</v>
      </c>
      <c r="L5" s="20" t="s">
        <v>8</v>
      </c>
      <c r="M5" s="20" t="s">
        <v>9</v>
      </c>
      <c r="N5" s="21">
        <v>643048.94999999995</v>
      </c>
      <c r="O5" s="22" t="e">
        <f>L5-A5</f>
        <v>#VALUE!</v>
      </c>
      <c r="P5" s="33" t="e">
        <f>N5-#REF!</f>
        <v>#REF!</v>
      </c>
      <c r="R5" s="19">
        <v>717759</v>
      </c>
      <c r="T5" s="34" t="s">
        <v>8</v>
      </c>
      <c r="U5" s="34" t="s">
        <v>9</v>
      </c>
      <c r="V5" s="35">
        <v>659380.53</v>
      </c>
      <c r="W5" s="19" t="e">
        <f>#REF!-V5</f>
        <v>#REF!</v>
      </c>
      <c r="X5" s="19" t="e">
        <f>T5-A5</f>
        <v>#VALUE!</v>
      </c>
    </row>
    <row r="6" spans="1:24" ht="39.75" customHeight="1">
      <c r="A6" s="30" t="s">
        <v>23</v>
      </c>
      <c r="B6" s="43">
        <v>13493.8</v>
      </c>
      <c r="C6" s="42">
        <v>13493.8</v>
      </c>
      <c r="D6" s="32"/>
      <c r="J6" s="33"/>
      <c r="K6" s="33"/>
      <c r="L6" s="20"/>
      <c r="M6" s="20"/>
      <c r="N6" s="21"/>
      <c r="O6" s="22"/>
      <c r="P6" s="33"/>
      <c r="T6" s="34"/>
      <c r="U6" s="34"/>
      <c r="V6" s="35"/>
    </row>
    <row r="7" spans="1:24" ht="39.75" customHeight="1">
      <c r="A7" s="30" t="s">
        <v>24</v>
      </c>
      <c r="B7" s="44">
        <v>2117.8200000000002</v>
      </c>
      <c r="C7" s="31"/>
      <c r="D7" s="32"/>
      <c r="J7" s="33"/>
      <c r="K7" s="33"/>
      <c r="L7" s="20"/>
      <c r="M7" s="20"/>
      <c r="N7" s="21"/>
      <c r="O7" s="22"/>
      <c r="P7" s="33"/>
      <c r="T7" s="34"/>
      <c r="U7" s="34"/>
      <c r="V7" s="35"/>
    </row>
    <row r="8" spans="1:24" ht="39.75" customHeight="1">
      <c r="A8" s="30" t="s">
        <v>25</v>
      </c>
      <c r="B8" s="44">
        <v>4522.74</v>
      </c>
      <c r="C8" s="31"/>
      <c r="D8" s="32"/>
      <c r="J8" s="33"/>
      <c r="K8" s="33"/>
      <c r="L8" s="20"/>
      <c r="M8" s="20"/>
      <c r="N8" s="21"/>
      <c r="O8" s="22"/>
      <c r="P8" s="33"/>
      <c r="T8" s="34"/>
      <c r="U8" s="34"/>
      <c r="V8" s="35"/>
    </row>
    <row r="9" spans="1:24" ht="39.75" customHeight="1">
      <c r="A9" s="30" t="s">
        <v>10</v>
      </c>
      <c r="B9" s="44"/>
      <c r="C9" s="31"/>
      <c r="D9" s="33"/>
      <c r="J9" s="33"/>
      <c r="K9" s="33"/>
      <c r="L9" s="20"/>
      <c r="M9" s="20"/>
      <c r="N9" s="21"/>
      <c r="O9" s="22"/>
      <c r="P9" s="33"/>
      <c r="T9" s="34"/>
      <c r="U9" s="34"/>
      <c r="V9" s="35"/>
    </row>
    <row r="10" spans="1:24" ht="39.75" customHeight="1">
      <c r="A10" s="36" t="s">
        <v>11</v>
      </c>
      <c r="B10" s="44">
        <f>SUM(B5:B9)</f>
        <v>20329.8724</v>
      </c>
      <c r="F10" s="37" t="str">
        <f>""</f>
        <v/>
      </c>
      <c r="G10" s="37" t="str">
        <f>""</f>
        <v/>
      </c>
      <c r="H10" s="37" t="str">
        <f>""</f>
        <v/>
      </c>
      <c r="L10" s="37" t="str">
        <f>""</f>
        <v/>
      </c>
      <c r="M10" s="38" t="str">
        <f>""</f>
        <v/>
      </c>
      <c r="N10" s="37" t="str">
        <f>""</f>
        <v/>
      </c>
      <c r="V10" s="39" t="e">
        <f>V11+#REF!+#REF!+#REF!+#REF!+#REF!+#REF!+#REF!+#REF!+#REF!+#REF!+#REF!+#REF!+#REF!+#REF!+#REF!+#REF!+#REF!+#REF!+#REF!+#REF!</f>
        <v>#REF!</v>
      </c>
      <c r="W10" s="39" t="e">
        <f>W11+#REF!+#REF!+#REF!+#REF!+#REF!+#REF!+#REF!+#REF!+#REF!+#REF!+#REF!+#REF!+#REF!+#REF!+#REF!+#REF!+#REF!+#REF!+#REF!+#REF!</f>
        <v>#REF!</v>
      </c>
    </row>
    <row r="11" spans="1:24" ht="19.5" customHeight="1">
      <c r="P11" s="33"/>
      <c r="T11" s="34" t="s">
        <v>12</v>
      </c>
      <c r="U11" s="34" t="s">
        <v>13</v>
      </c>
      <c r="V11" s="35">
        <v>19998</v>
      </c>
      <c r="W11" s="19" t="e">
        <f>#REF!-V11</f>
        <v>#REF!</v>
      </c>
      <c r="X11" s="19">
        <f>T11-A11</f>
        <v>232</v>
      </c>
    </row>
    <row r="12" spans="1:24" ht="19.5" customHeight="1">
      <c r="P12" s="33"/>
      <c r="T12" s="34" t="s">
        <v>14</v>
      </c>
      <c r="U12" s="34" t="s">
        <v>15</v>
      </c>
      <c r="V12" s="35">
        <v>19998</v>
      </c>
      <c r="W12" s="19" t="e">
        <f>#REF!-V12</f>
        <v>#REF!</v>
      </c>
      <c r="X12" s="19">
        <f>T12-A12</f>
        <v>23203</v>
      </c>
    </row>
    <row r="13" spans="1:24" ht="19.5" customHeight="1">
      <c r="P13" s="33"/>
      <c r="T13" s="34" t="s">
        <v>16</v>
      </c>
      <c r="U13" s="34" t="s">
        <v>17</v>
      </c>
      <c r="V13" s="35">
        <v>19998</v>
      </c>
      <c r="W13" s="19" t="e">
        <f>#REF!-V13</f>
        <v>#REF!</v>
      </c>
      <c r="X13" s="19">
        <f>T13-A13</f>
        <v>2320301</v>
      </c>
    </row>
    <row r="14" spans="1:24" ht="19.5" customHeight="1">
      <c r="P14" s="33"/>
    </row>
    <row r="15" spans="1:24" ht="19.5" customHeight="1">
      <c r="A15" s="19"/>
      <c r="B15" s="19"/>
      <c r="C15" s="19"/>
      <c r="F15" s="19"/>
      <c r="G15" s="19"/>
      <c r="H15" s="19"/>
      <c r="I15" s="19"/>
      <c r="P15" s="33"/>
    </row>
    <row r="16" spans="1:24" ht="19.5" customHeight="1">
      <c r="A16" s="19"/>
      <c r="B16" s="19"/>
      <c r="C16" s="19"/>
      <c r="F16" s="19"/>
      <c r="G16" s="19"/>
      <c r="H16" s="19"/>
      <c r="I16" s="19"/>
      <c r="P16" s="33"/>
    </row>
    <row r="17" spans="1:16" ht="19.5" customHeight="1">
      <c r="A17" s="19"/>
      <c r="B17" s="19"/>
      <c r="C17" s="19"/>
      <c r="F17" s="19"/>
      <c r="G17" s="19"/>
      <c r="H17" s="19"/>
      <c r="I17" s="19"/>
      <c r="P17" s="33"/>
    </row>
    <row r="18" spans="1:16" ht="19.5" customHeight="1">
      <c r="A18" s="19"/>
      <c r="B18" s="19"/>
      <c r="C18" s="19"/>
      <c r="F18" s="19"/>
      <c r="G18" s="19"/>
      <c r="H18" s="19"/>
      <c r="I18" s="19"/>
      <c r="P18" s="33"/>
    </row>
    <row r="19" spans="1:16" ht="19.5" customHeight="1">
      <c r="A19" s="19"/>
      <c r="B19" s="19"/>
      <c r="C19" s="19"/>
      <c r="F19" s="19"/>
      <c r="G19" s="19"/>
      <c r="H19" s="19"/>
      <c r="I19" s="19"/>
      <c r="P19" s="33"/>
    </row>
    <row r="20" spans="1:16" ht="19.5" customHeight="1">
      <c r="A20" s="19"/>
      <c r="B20" s="19"/>
      <c r="C20" s="19"/>
      <c r="F20" s="19"/>
      <c r="G20" s="19"/>
      <c r="H20" s="19"/>
      <c r="I20" s="19"/>
      <c r="P20" s="33"/>
    </row>
    <row r="21" spans="1:16" ht="19.5" customHeight="1">
      <c r="A21" s="19"/>
      <c r="B21" s="19"/>
      <c r="C21" s="19"/>
      <c r="F21" s="19"/>
      <c r="G21" s="19"/>
      <c r="H21" s="19"/>
      <c r="I21" s="19"/>
      <c r="P21" s="33"/>
    </row>
    <row r="22" spans="1:16" ht="19.5" customHeight="1">
      <c r="A22" s="19"/>
      <c r="B22" s="19"/>
      <c r="C22" s="19"/>
      <c r="F22" s="19"/>
      <c r="G22" s="19"/>
      <c r="H22" s="19"/>
      <c r="I22" s="19"/>
      <c r="P22" s="33"/>
    </row>
    <row r="23" spans="1:16" ht="19.5" customHeight="1">
      <c r="A23" s="19"/>
      <c r="B23" s="19"/>
      <c r="C23" s="19"/>
      <c r="F23" s="19"/>
      <c r="G23" s="19"/>
      <c r="H23" s="19"/>
      <c r="I23" s="19"/>
      <c r="P23" s="33"/>
    </row>
    <row r="24" spans="1:16" ht="19.5" customHeight="1">
      <c r="A24" s="19"/>
      <c r="B24" s="19"/>
      <c r="C24" s="19"/>
      <c r="F24" s="19"/>
      <c r="G24" s="19"/>
      <c r="H24" s="19"/>
      <c r="I24" s="19"/>
      <c r="P24" s="33"/>
    </row>
    <row r="25" spans="1:16" ht="19.5" customHeight="1">
      <c r="A25" s="19"/>
      <c r="B25" s="19"/>
      <c r="C25" s="19"/>
      <c r="F25" s="19"/>
      <c r="G25" s="19"/>
      <c r="H25" s="19"/>
      <c r="I25" s="19"/>
      <c r="P25" s="33"/>
    </row>
    <row r="26" spans="1:16" ht="19.5" customHeight="1">
      <c r="A26" s="19"/>
      <c r="B26" s="19"/>
      <c r="C26" s="19"/>
      <c r="F26" s="19"/>
      <c r="G26" s="19"/>
      <c r="H26" s="19"/>
      <c r="I26" s="19"/>
      <c r="P26" s="33"/>
    </row>
  </sheetData>
  <mergeCells count="1">
    <mergeCell ref="A2:B2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10" workbookViewId="0">
      <selection activeCell="A13" sqref="A13"/>
    </sheetView>
  </sheetViews>
  <sheetFormatPr defaultColWidth="0" defaultRowHeight="15.6"/>
  <cols>
    <col min="1" max="2" width="37.6640625" style="2" customWidth="1"/>
    <col min="3" max="3" width="8" style="2" bestFit="1" customWidth="1"/>
    <col min="4" max="4" width="7.88671875" style="2" bestFit="1" customWidth="1"/>
    <col min="5" max="5" width="8.44140625" style="2" hidden="1" customWidth="1"/>
    <col min="6" max="6" width="7.88671875" style="2" hidden="1" customWidth="1"/>
    <col min="7" max="254" width="7.88671875" style="2" customWidth="1"/>
    <col min="255" max="255" width="35.77734375" style="2" customWidth="1"/>
    <col min="256" max="16384" width="0" style="2" hidden="1"/>
  </cols>
  <sheetData>
    <row r="1" spans="1:5" ht="27" customHeight="1">
      <c r="A1" s="41" t="s">
        <v>18</v>
      </c>
      <c r="B1" s="1"/>
    </row>
    <row r="2" spans="1:5" ht="66" customHeight="1">
      <c r="A2" s="3" t="s">
        <v>21</v>
      </c>
      <c r="B2" s="4"/>
    </row>
    <row r="3" spans="1:5" s="7" customFormat="1" ht="18.75" customHeight="1">
      <c r="A3" s="5"/>
      <c r="B3" s="6" t="s">
        <v>0</v>
      </c>
    </row>
    <row r="4" spans="1:5" s="11" customFormat="1" ht="45.45" customHeight="1">
      <c r="A4" s="8" t="s">
        <v>1</v>
      </c>
      <c r="B4" s="9" t="s">
        <v>2</v>
      </c>
      <c r="C4" s="10"/>
    </row>
    <row r="5" spans="1:5" s="13" customFormat="1" ht="46.5" customHeight="1">
      <c r="A5" s="45" t="s">
        <v>26</v>
      </c>
      <c r="B5" s="46">
        <v>195.51240000000001</v>
      </c>
      <c r="C5" s="12"/>
    </row>
    <row r="6" spans="1:5" s="7" customFormat="1" ht="46.5" customHeight="1">
      <c r="A6" s="45" t="s">
        <v>27</v>
      </c>
      <c r="B6" s="46">
        <v>7225.66</v>
      </c>
      <c r="C6" s="14"/>
      <c r="E6" s="7">
        <v>988753</v>
      </c>
    </row>
    <row r="7" spans="1:5" s="7" customFormat="1" ht="46.5" customHeight="1">
      <c r="A7" s="45" t="s">
        <v>28</v>
      </c>
      <c r="B7" s="46">
        <v>6268.14</v>
      </c>
      <c r="C7" s="14"/>
      <c r="E7" s="7">
        <v>822672</v>
      </c>
    </row>
    <row r="8" spans="1:5" s="16" customFormat="1" ht="46.5" customHeight="1">
      <c r="A8" s="49" t="s">
        <v>29</v>
      </c>
      <c r="B8" s="47">
        <v>180.79</v>
      </c>
      <c r="C8" s="15"/>
    </row>
    <row r="9" spans="1:5" ht="46.5" customHeight="1">
      <c r="A9" s="50" t="s">
        <v>30</v>
      </c>
      <c r="B9" s="48">
        <v>1937.03</v>
      </c>
    </row>
    <row r="10" spans="1:5" ht="46.5" customHeight="1">
      <c r="A10" s="50" t="s">
        <v>31</v>
      </c>
      <c r="B10" s="48">
        <v>577.35</v>
      </c>
    </row>
    <row r="11" spans="1:5" ht="46.5" customHeight="1">
      <c r="A11" s="48" t="s">
        <v>32</v>
      </c>
      <c r="B11" s="48">
        <v>3000</v>
      </c>
    </row>
    <row r="12" spans="1:5" ht="46.5" customHeight="1">
      <c r="A12" s="50" t="s">
        <v>31</v>
      </c>
      <c r="B12" s="48">
        <v>945.39</v>
      </c>
    </row>
    <row r="13" spans="1:5" ht="45.6" customHeight="1">
      <c r="A13" s="51" t="s">
        <v>33</v>
      </c>
      <c r="B13" s="48">
        <f>SUM(B5:B12)</f>
        <v>20329.8724</v>
      </c>
    </row>
  </sheetData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附表1-10</vt:lpstr>
      <vt:lpstr>附表1-11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fmq</dc:creator>
  <cp:lastModifiedBy>null,null,总收发</cp:lastModifiedBy>
  <cp:lastPrinted>2016-11-23T06:54:14Z</cp:lastPrinted>
  <dcterms:created xsi:type="dcterms:W3CDTF">2016-11-22T02:45:45Z</dcterms:created>
  <dcterms:modified xsi:type="dcterms:W3CDTF">2016-11-24T08:08:01Z</dcterms:modified>
</cp:coreProperties>
</file>