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216" windowHeight="8592"/>
  </bookViews>
  <sheets>
    <sheet name="3.一般支出表" sheetId="1" r:id="rId1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_xlnm.Database" hidden="1">#REF!</definedName>
    <definedName name="_xlnm.Print_Area" localSheetId="0">'3.一般支出表'!$A$1:$F$30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0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E8" i="1" l="1"/>
  <c r="E6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  <c r="E30" i="1"/>
  <c r="D30" i="1" l="1"/>
  <c r="C30" i="1"/>
  <c r="F30" i="1"/>
</calcChain>
</file>

<file path=xl/sharedStrings.xml><?xml version="1.0" encoding="utf-8"?>
<sst xmlns="http://schemas.openxmlformats.org/spreadsheetml/2006/main" count="164" uniqueCount="130">
  <si>
    <t>附表3</t>
    <phoneticPr fontId="4" type="noConversion"/>
  </si>
  <si>
    <t>2019年市本级一般公共预算支出调整情况表</t>
    <phoneticPr fontId="4" type="noConversion"/>
  </si>
  <si>
    <t xml:space="preserve"> </t>
    <phoneticPr fontId="7" type="noConversion"/>
  </si>
  <si>
    <t>单位：万元</t>
    <phoneticPr fontId="7" type="noConversion"/>
  </si>
  <si>
    <t>科目编码</t>
  </si>
  <si>
    <t>科 目 名 称</t>
  </si>
  <si>
    <t>年初预算</t>
    <phoneticPr fontId="4" type="noConversion"/>
  </si>
  <si>
    <t>调整后预算数</t>
    <phoneticPr fontId="4" type="noConversion"/>
  </si>
  <si>
    <t>一般公共服务支出</t>
  </si>
  <si>
    <t>201</t>
  </si>
  <si>
    <t>一般转移支付支出</t>
  </si>
  <si>
    <t>一般转移支付资金</t>
  </si>
  <si>
    <t>国防支出</t>
  </si>
  <si>
    <t>203</t>
  </si>
  <si>
    <t>城乡居民医疗保险转移支付</t>
  </si>
  <si>
    <t>均衡性转移支付</t>
  </si>
  <si>
    <t>公共安全支出</t>
  </si>
  <si>
    <t>204</t>
  </si>
  <si>
    <t>城乡义务教育转移支付</t>
  </si>
  <si>
    <t>县级基本财力保障机制奖补资金</t>
  </si>
  <si>
    <t>教育支出</t>
  </si>
  <si>
    <t>205</t>
  </si>
  <si>
    <t>专项转移支付支出</t>
  </si>
  <si>
    <t>结算补助</t>
  </si>
  <si>
    <t>科学技术支出</t>
  </si>
  <si>
    <t>206</t>
  </si>
  <si>
    <t>市场监督管理事务支出</t>
  </si>
  <si>
    <t>资源枯竭型城市转移支付</t>
  </si>
  <si>
    <t>文化旅游体育与传媒支出</t>
  </si>
  <si>
    <t>207</t>
  </si>
  <si>
    <t>职业教育支出</t>
  </si>
  <si>
    <t>成品油税费改革转移支付</t>
  </si>
  <si>
    <t>社会保障和就业支出</t>
  </si>
  <si>
    <t>208</t>
  </si>
  <si>
    <t>其他文化体育与传媒支出</t>
  </si>
  <si>
    <t>基层公检法司转移支付</t>
  </si>
  <si>
    <t>卫生健康支出</t>
  </si>
  <si>
    <t>210</t>
  </si>
  <si>
    <t>公立医院支出</t>
  </si>
  <si>
    <t>节能环保支出</t>
  </si>
  <si>
    <t>211</t>
  </si>
  <si>
    <t>基础医疗卫生机构</t>
  </si>
  <si>
    <t>基本养老金转移支付</t>
  </si>
  <si>
    <t>城乡社区支出</t>
  </si>
  <si>
    <t>212</t>
  </si>
  <si>
    <t>农业支出</t>
  </si>
  <si>
    <t>农林水支出</t>
  </si>
  <si>
    <t>213</t>
  </si>
  <si>
    <t>水利支出</t>
  </si>
  <si>
    <t>产粮（油）大县奖励资金</t>
  </si>
  <si>
    <t>交通运输支出</t>
  </si>
  <si>
    <t>214</t>
  </si>
  <si>
    <t>其他支出</t>
  </si>
  <si>
    <t>固定数额补助</t>
  </si>
  <si>
    <t>资源勘探信息等支出</t>
  </si>
  <si>
    <t>215</t>
  </si>
  <si>
    <t>民族地区转移支付</t>
  </si>
  <si>
    <t>商业服务业等支出</t>
  </si>
  <si>
    <t>216</t>
  </si>
  <si>
    <t>边疆地区转移支付</t>
  </si>
  <si>
    <t>金融支出</t>
  </si>
  <si>
    <t>217</t>
  </si>
  <si>
    <t>公共安全共同财政事权转移支付</t>
  </si>
  <si>
    <t>援助其他地区支出</t>
  </si>
  <si>
    <t>219</t>
  </si>
  <si>
    <t>教育共同财政事权转移支付</t>
  </si>
  <si>
    <t>自然资源海洋气象等支出</t>
  </si>
  <si>
    <t>220</t>
  </si>
  <si>
    <t>社会保障和就业共同财政事权转移支付</t>
  </si>
  <si>
    <t>住房保障支出</t>
  </si>
  <si>
    <t>221</t>
  </si>
  <si>
    <t>卫生健康共同财政事权转移支付</t>
  </si>
  <si>
    <t>粮油物资储备支出</t>
  </si>
  <si>
    <t>222</t>
  </si>
  <si>
    <t>住房保障共同财政事权转移支付</t>
  </si>
  <si>
    <t>224</t>
  </si>
  <si>
    <t>灾害防治及应急管理支出</t>
  </si>
  <si>
    <t>其他一般性转移支付</t>
  </si>
  <si>
    <t>预备费</t>
  </si>
  <si>
    <t>227</t>
  </si>
  <si>
    <t>农村已婚育龄妇女免费服务进档升级和孕前优生项目市级补助资金</t>
  </si>
  <si>
    <t>229</t>
  </si>
  <si>
    <t>专项转移支付资金</t>
  </si>
  <si>
    <t>债务还本支出</t>
  </si>
  <si>
    <t>231</t>
  </si>
  <si>
    <t>群众团体事物支出</t>
  </si>
  <si>
    <t>债务付息支出</t>
  </si>
  <si>
    <t>232</t>
  </si>
  <si>
    <t>统战事务支出</t>
  </si>
  <si>
    <t>债务发行费用支出</t>
  </si>
  <si>
    <t>233</t>
  </si>
  <si>
    <t>国防动员支出</t>
  </si>
  <si>
    <t>支出合计</t>
  </si>
  <si>
    <t>法院支出</t>
  </si>
  <si>
    <t>强制隔离戒毒支出</t>
  </si>
  <si>
    <t>普通教育支出</t>
  </si>
  <si>
    <t>技术研究与开发</t>
  </si>
  <si>
    <t>社会科学支出</t>
  </si>
  <si>
    <t>科学技术普及支出</t>
  </si>
  <si>
    <t>文化和旅游支出</t>
  </si>
  <si>
    <t>文物支出</t>
  </si>
  <si>
    <t>就业补助支出</t>
  </si>
  <si>
    <t>抚恤支出</t>
  </si>
  <si>
    <t>退役安置支出</t>
  </si>
  <si>
    <t>残疾人事业支出</t>
  </si>
  <si>
    <t>其他社会保障和就业支出</t>
  </si>
  <si>
    <t>公共卫生支出</t>
  </si>
  <si>
    <t>中医药支出</t>
  </si>
  <si>
    <t>计划生育事务支出</t>
  </si>
  <si>
    <t>医疗救助支出</t>
  </si>
  <si>
    <t>优抚对象医疗支出</t>
  </si>
  <si>
    <t>污染防治支出</t>
  </si>
  <si>
    <t>天然林保护支出</t>
  </si>
  <si>
    <t>退耕还林支出</t>
  </si>
  <si>
    <t>能源节约利用支出</t>
  </si>
  <si>
    <t>林业和草原支出</t>
  </si>
  <si>
    <t>扶贫支出</t>
  </si>
  <si>
    <t>普惠金融发展支出</t>
  </si>
  <si>
    <t>其他农林水支出</t>
  </si>
  <si>
    <t>成品油价格改革对交通运输的补贴支出</t>
  </si>
  <si>
    <t>车辆购置税支出</t>
  </si>
  <si>
    <t>涉外发展服务支出</t>
  </si>
  <si>
    <t>自然资源事务支出</t>
  </si>
  <si>
    <t>保障性安居工程支出</t>
  </si>
  <si>
    <t>粮油事务支出</t>
  </si>
  <si>
    <t>粮油储备支出</t>
  </si>
  <si>
    <t>应急原理事务支出</t>
  </si>
  <si>
    <t>自然灾害救灾及恢复重建支出</t>
  </si>
  <si>
    <t>此次调整数</t>
    <phoneticPr fontId="7" type="noConversion"/>
  </si>
  <si>
    <t>已审议
调整数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</si>
</sst>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"/>
  </numFmts>
  <fonts count="21"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1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37" fontId="16" fillId="0" borderId="0"/>
    <xf numFmtId="0" fontId="17" fillId="0" borderId="0"/>
    <xf numFmtId="9" fontId="13" fillId="0" borderId="0" applyFont="0" applyFill="0" applyBorder="0" applyAlignment="0" applyProtection="0"/>
    <xf numFmtId="0" fontId="18" fillId="0" borderId="5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7" fillId="0" borderId="0">
      <protection locked="0"/>
    </xf>
    <xf numFmtId="0" fontId="7" fillId="0" borderId="0">
      <protection locked="0"/>
    </xf>
    <xf numFmtId="0" fontId="10" fillId="0" borderId="0"/>
    <xf numFmtId="0" fontId="7" fillId="0" borderId="0">
      <protection locked="0"/>
    </xf>
    <xf numFmtId="0" fontId="1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7" fillId="0" borderId="0"/>
    <xf numFmtId="0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" fontId="18" fillId="0" borderId="5">
      <alignment vertical="center"/>
      <protection locked="0"/>
    </xf>
    <xf numFmtId="0" fontId="20" fillId="0" borderId="0"/>
    <xf numFmtId="177" fontId="18" fillId="0" borderId="5">
      <alignment vertical="center"/>
      <protection locked="0"/>
    </xf>
    <xf numFmtId="0" fontId="13" fillId="0" borderId="0"/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176" fontId="10" fillId="0" borderId="5" xfId="1" applyNumberFormat="1" applyFont="1" applyBorder="1" applyAlignment="1">
      <alignment vertical="center"/>
    </xf>
    <xf numFmtId="49" fontId="7" fillId="0" borderId="0" xfId="1" applyNumberFormat="1" applyFont="1" applyAlignment="1"/>
    <xf numFmtId="0" fontId="5" fillId="0" borderId="5" xfId="2" applyFont="1" applyBorder="1" applyAlignment="1">
      <alignment horizontal="left" vertical="center" wrapText="1"/>
    </xf>
    <xf numFmtId="176" fontId="5" fillId="0" borderId="5" xfId="2" applyNumberFormat="1" applyFont="1" applyBorder="1" applyAlignment="1">
      <alignment horizontal="right" vertical="center" wrapText="1"/>
    </xf>
    <xf numFmtId="176" fontId="5" fillId="0" borderId="5" xfId="2" applyNumberFormat="1" applyFont="1" applyFill="1" applyBorder="1" applyAlignment="1">
      <alignment horizontal="right" vertical="center" wrapText="1"/>
    </xf>
    <xf numFmtId="0" fontId="10" fillId="0" borderId="5" xfId="0" applyFont="1" applyBorder="1">
      <alignment vertical="center"/>
    </xf>
    <xf numFmtId="0" fontId="5" fillId="0" borderId="5" xfId="2" applyFont="1" applyBorder="1" applyAlignment="1">
      <alignment horizontal="right" vertical="center" wrapText="1"/>
    </xf>
    <xf numFmtId="49" fontId="7" fillId="2" borderId="0" xfId="1" applyNumberFormat="1" applyFont="1" applyFill="1" applyAlignment="1"/>
    <xf numFmtId="0" fontId="5" fillId="0" borderId="5" xfId="2" applyFont="1" applyBorder="1" applyAlignment="1">
      <alignment vertical="center" wrapText="1"/>
    </xf>
    <xf numFmtId="0" fontId="5" fillId="0" borderId="5" xfId="1" applyFont="1" applyFill="1" applyBorder="1">
      <alignment vertical="center"/>
    </xf>
    <xf numFmtId="0" fontId="5" fillId="0" borderId="6" xfId="1" applyFont="1" applyFill="1" applyBorder="1">
      <alignment vertical="center"/>
    </xf>
    <xf numFmtId="176" fontId="1" fillId="0" borderId="0" xfId="1" applyNumberFormat="1">
      <alignment vertical="center"/>
    </xf>
    <xf numFmtId="176" fontId="12" fillId="0" borderId="5" xfId="1" applyNumberFormat="1" applyFont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</cellXfs>
  <cellStyles count="72">
    <cellStyle name="_ET_STYLE_NoName_00_" xfId="3"/>
    <cellStyle name="_ET_STYLE_NoName_00__2016年人代会报告附表20160104" xfId="4"/>
    <cellStyle name="_ET_STYLE_NoName_00__国库1月5日调整表" xfId="5"/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no dec" xfId="24"/>
    <cellStyle name="Normal_APR" xfId="25"/>
    <cellStyle name="百分比 2" xfId="26"/>
    <cellStyle name="表标题" xfId="27"/>
    <cellStyle name="差_发老吕2016基本支出测算11.28" xfId="28"/>
    <cellStyle name="差_全国各省民生政策标准10.7(lp稿)(1)" xfId="29"/>
    <cellStyle name="常规" xfId="0" builtinId="0"/>
    <cellStyle name="常规 10" xfId="30"/>
    <cellStyle name="常规 11" xfId="31"/>
    <cellStyle name="常规 12" xfId="32"/>
    <cellStyle name="常规 13" xfId="33"/>
    <cellStyle name="常规 14" xfId="34"/>
    <cellStyle name="常规 19" xfId="35"/>
    <cellStyle name="常规 2" xfId="36"/>
    <cellStyle name="常规 2 2" xfId="37"/>
    <cellStyle name="常规 2 2 2" xfId="71"/>
    <cellStyle name="常规 2 3" xfId="2"/>
    <cellStyle name="常规 2 4" xfId="38"/>
    <cellStyle name="常规 20" xfId="39"/>
    <cellStyle name="常规 21" xfId="40"/>
    <cellStyle name="常规 3" xfId="1"/>
    <cellStyle name="常规 3 2" xfId="41"/>
    <cellStyle name="常规 39" xfId="42"/>
    <cellStyle name="常规 4" xfId="43"/>
    <cellStyle name="常规 4 2" xfId="69"/>
    <cellStyle name="常规 40" xfId="44"/>
    <cellStyle name="常规 41" xfId="45"/>
    <cellStyle name="常规 43" xfId="46"/>
    <cellStyle name="常规 44" xfId="47"/>
    <cellStyle name="常规 45" xfId="48"/>
    <cellStyle name="常规 46" xfId="49"/>
    <cellStyle name="常规 47" xfId="50"/>
    <cellStyle name="常规 5" xfId="51"/>
    <cellStyle name="常规 5 2" xfId="70"/>
    <cellStyle name="常规 6" xfId="52"/>
    <cellStyle name="常规 8" xfId="53"/>
    <cellStyle name="普通_97-917" xfId="54"/>
    <cellStyle name="千分位[0]_BT (2)" xfId="55"/>
    <cellStyle name="千分位_97-917" xfId="56"/>
    <cellStyle name="千位[0]_1" xfId="57"/>
    <cellStyle name="千位_1" xfId="58"/>
    <cellStyle name="数字" xfId="59"/>
    <cellStyle name="未定义" xfId="60"/>
    <cellStyle name="小数" xfId="61"/>
    <cellStyle name="样式 1" xfId="62"/>
    <cellStyle name="着色 1" xfId="63"/>
    <cellStyle name="着色 2" xfId="64"/>
    <cellStyle name="着色 3" xfId="65"/>
    <cellStyle name="着色 4" xfId="66"/>
    <cellStyle name="着色 5" xfId="67"/>
    <cellStyle name="着色 6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9"/>
  <sheetViews>
    <sheetView showZeros="0" tabSelected="1" zoomScaleNormal="100" zoomScaleSheetLayoutView="100" workbookViewId="0">
      <selection activeCell="R8" sqref="R8"/>
    </sheetView>
  </sheetViews>
  <sheetFormatPr defaultColWidth="8.09765625" defaultRowHeight="14.4"/>
  <cols>
    <col min="1" max="1" width="9.5" style="2" customWidth="1"/>
    <col min="2" max="2" width="23.59765625" style="2" customWidth="1"/>
    <col min="3" max="3" width="9.8984375" style="2" customWidth="1"/>
    <col min="4" max="4" width="8.69921875" style="2" customWidth="1"/>
    <col min="5" max="6" width="13.69921875" style="2" customWidth="1"/>
    <col min="7" max="7" width="8.09765625" style="2" hidden="1" customWidth="1"/>
    <col min="8" max="8" width="10.3984375" style="2" hidden="1" customWidth="1"/>
    <col min="9" max="9" width="8.09765625" style="2" hidden="1" customWidth="1"/>
    <col min="10" max="10" width="28" style="2" hidden="1" customWidth="1"/>
    <col min="11" max="11" width="8.09765625" style="2" hidden="1" customWidth="1"/>
    <col min="12" max="12" width="29.69921875" style="2" hidden="1" customWidth="1"/>
    <col min="13" max="13" width="8.09765625" style="2" hidden="1" customWidth="1"/>
    <col min="14" max="16384" width="8.09765625" style="2"/>
  </cols>
  <sheetData>
    <row r="1" spans="1:13" ht="19.95" customHeight="1">
      <c r="A1" s="25" t="s">
        <v>0</v>
      </c>
      <c r="B1" s="25"/>
      <c r="C1" s="1"/>
      <c r="D1" s="1"/>
      <c r="E1" s="1"/>
      <c r="F1" s="1"/>
    </row>
    <row r="2" spans="1:13" ht="34.950000000000003" customHeight="1">
      <c r="A2" s="26" t="s">
        <v>1</v>
      </c>
      <c r="B2" s="26"/>
      <c r="C2" s="26"/>
      <c r="D2" s="26"/>
      <c r="E2" s="26"/>
      <c r="F2" s="26"/>
    </row>
    <row r="3" spans="1:13" ht="19.95" customHeight="1">
      <c r="A3" s="3" t="s">
        <v>2</v>
      </c>
      <c r="B3" s="3"/>
      <c r="C3" s="3"/>
      <c r="D3" s="3"/>
      <c r="E3" s="3"/>
      <c r="F3" s="4" t="s">
        <v>3</v>
      </c>
    </row>
    <row r="4" spans="1:13" s="9" customFormat="1" ht="34.950000000000003" customHeight="1">
      <c r="A4" s="5" t="s">
        <v>4</v>
      </c>
      <c r="B4" s="6" t="s">
        <v>5</v>
      </c>
      <c r="C4" s="6" t="s">
        <v>6</v>
      </c>
      <c r="D4" s="7" t="s">
        <v>129</v>
      </c>
      <c r="E4" s="8" t="s">
        <v>128</v>
      </c>
      <c r="F4" s="5" t="s">
        <v>7</v>
      </c>
    </row>
    <row r="5" spans="1:13" ht="22.95" customHeight="1">
      <c r="A5" s="10">
        <v>201</v>
      </c>
      <c r="B5" s="11" t="s">
        <v>8</v>
      </c>
      <c r="C5" s="12">
        <v>144485.5</v>
      </c>
      <c r="D5" s="12"/>
      <c r="E5" s="12">
        <v>2967</v>
      </c>
      <c r="F5" s="12">
        <f>C5+D5+E5</f>
        <v>147452.5</v>
      </c>
      <c r="G5" s="13" t="s">
        <v>9</v>
      </c>
      <c r="H5" s="13" t="s">
        <v>8</v>
      </c>
      <c r="I5" s="2">
        <v>104327.5</v>
      </c>
      <c r="J5" s="14" t="s">
        <v>10</v>
      </c>
      <c r="K5" s="15">
        <v>26942</v>
      </c>
      <c r="L5" s="14" t="s">
        <v>11</v>
      </c>
      <c r="M5" s="16">
        <v>98569</v>
      </c>
    </row>
    <row r="6" spans="1:13" ht="22.95" customHeight="1">
      <c r="A6" s="10">
        <v>203</v>
      </c>
      <c r="B6" s="17" t="s">
        <v>12</v>
      </c>
      <c r="C6" s="12">
        <v>4216.47</v>
      </c>
      <c r="D6" s="12"/>
      <c r="E6" s="12">
        <f>1054-1073</f>
        <v>-19</v>
      </c>
      <c r="F6" s="12">
        <f t="shared" ref="F6:F29" si="0">C6+D6+E6</f>
        <v>4197.47</v>
      </c>
      <c r="G6" s="13" t="s">
        <v>13</v>
      </c>
      <c r="H6" s="13" t="s">
        <v>12</v>
      </c>
      <c r="I6" s="2">
        <v>4154.47</v>
      </c>
      <c r="J6" s="14" t="s">
        <v>14</v>
      </c>
      <c r="K6" s="15">
        <v>22085</v>
      </c>
      <c r="L6" s="14" t="s">
        <v>15</v>
      </c>
      <c r="M6" s="16">
        <v>643</v>
      </c>
    </row>
    <row r="7" spans="1:13" ht="22.95" customHeight="1">
      <c r="A7" s="10">
        <v>204</v>
      </c>
      <c r="B7" s="11" t="s">
        <v>16</v>
      </c>
      <c r="C7" s="12">
        <v>128710.07</v>
      </c>
      <c r="D7" s="12"/>
      <c r="E7" s="12">
        <v>-2912</v>
      </c>
      <c r="F7" s="12">
        <f t="shared" si="0"/>
        <v>125798.07</v>
      </c>
      <c r="G7" s="13" t="s">
        <v>17</v>
      </c>
      <c r="H7" s="13" t="s">
        <v>16</v>
      </c>
      <c r="I7" s="2">
        <v>119170.07</v>
      </c>
      <c r="J7" s="14" t="s">
        <v>18</v>
      </c>
      <c r="K7" s="18">
        <v>4857</v>
      </c>
      <c r="L7" s="14" t="s">
        <v>19</v>
      </c>
      <c r="M7" s="16">
        <v>388</v>
      </c>
    </row>
    <row r="8" spans="1:13" ht="22.95" customHeight="1">
      <c r="A8" s="10">
        <v>205</v>
      </c>
      <c r="B8" s="11" t="s">
        <v>20</v>
      </c>
      <c r="C8" s="12">
        <v>275588.47999999998</v>
      </c>
      <c r="D8" s="12"/>
      <c r="E8" s="12">
        <f>11952-104</f>
        <v>11848</v>
      </c>
      <c r="F8" s="12">
        <f t="shared" si="0"/>
        <v>287436.48</v>
      </c>
      <c r="G8" s="13" t="s">
        <v>21</v>
      </c>
      <c r="H8" s="13" t="s">
        <v>20</v>
      </c>
      <c r="I8" s="2">
        <v>239037.48</v>
      </c>
      <c r="J8" s="14" t="s">
        <v>22</v>
      </c>
      <c r="K8" s="18">
        <v>3368</v>
      </c>
      <c r="L8" s="14" t="s">
        <v>23</v>
      </c>
      <c r="M8" s="16">
        <v>2244</v>
      </c>
    </row>
    <row r="9" spans="1:13" ht="22.95" customHeight="1">
      <c r="A9" s="10">
        <v>206</v>
      </c>
      <c r="B9" s="11" t="s">
        <v>24</v>
      </c>
      <c r="C9" s="12">
        <v>23191.27</v>
      </c>
      <c r="D9" s="12"/>
      <c r="E9" s="12">
        <v>-1066</v>
      </c>
      <c r="F9" s="12">
        <f t="shared" si="0"/>
        <v>22125.27</v>
      </c>
      <c r="G9" s="13" t="s">
        <v>25</v>
      </c>
      <c r="H9" s="13" t="s">
        <v>24</v>
      </c>
      <c r="I9" s="2">
        <v>23112.27</v>
      </c>
      <c r="J9" s="14" t="s">
        <v>26</v>
      </c>
      <c r="K9" s="18">
        <v>188</v>
      </c>
      <c r="L9" s="14" t="s">
        <v>27</v>
      </c>
      <c r="M9" s="16">
        <v>0</v>
      </c>
    </row>
    <row r="10" spans="1:13" ht="22.95" customHeight="1">
      <c r="A10" s="10">
        <v>207</v>
      </c>
      <c r="B10" s="11" t="s">
        <v>28</v>
      </c>
      <c r="C10" s="12">
        <v>32613.15</v>
      </c>
      <c r="D10" s="12"/>
      <c r="E10" s="12">
        <v>9197</v>
      </c>
      <c r="F10" s="12">
        <f t="shared" si="0"/>
        <v>41810.15</v>
      </c>
      <c r="G10" s="13" t="s">
        <v>29</v>
      </c>
      <c r="H10" s="13" t="s">
        <v>28</v>
      </c>
      <c r="I10" s="2">
        <v>26111.15</v>
      </c>
      <c r="J10" s="14" t="s">
        <v>30</v>
      </c>
      <c r="K10" s="18">
        <v>289</v>
      </c>
      <c r="L10" s="14" t="s">
        <v>31</v>
      </c>
      <c r="M10" s="16">
        <v>31735</v>
      </c>
    </row>
    <row r="11" spans="1:13" ht="22.95" customHeight="1">
      <c r="A11" s="10">
        <v>208</v>
      </c>
      <c r="B11" s="11" t="s">
        <v>32</v>
      </c>
      <c r="C11" s="12">
        <v>116341.04</v>
      </c>
      <c r="D11" s="12"/>
      <c r="E11" s="12">
        <v>1799</v>
      </c>
      <c r="F11" s="12">
        <f t="shared" si="0"/>
        <v>118140.04</v>
      </c>
      <c r="G11" s="13" t="s">
        <v>33</v>
      </c>
      <c r="H11" s="13" t="s">
        <v>32</v>
      </c>
      <c r="I11" s="2">
        <v>101632.04</v>
      </c>
      <c r="J11" s="14" t="s">
        <v>34</v>
      </c>
      <c r="K11" s="18">
        <v>281</v>
      </c>
      <c r="L11" s="14" t="s">
        <v>35</v>
      </c>
      <c r="M11" s="16">
        <v>5519</v>
      </c>
    </row>
    <row r="12" spans="1:13" ht="22.95" customHeight="1">
      <c r="A12" s="10">
        <v>210</v>
      </c>
      <c r="B12" s="11" t="s">
        <v>36</v>
      </c>
      <c r="C12" s="12">
        <v>135675.71</v>
      </c>
      <c r="D12" s="12"/>
      <c r="E12" s="12">
        <v>-1476</v>
      </c>
      <c r="F12" s="12">
        <f t="shared" si="0"/>
        <v>134199.71</v>
      </c>
      <c r="G12" s="13" t="s">
        <v>37</v>
      </c>
      <c r="H12" s="13" t="s">
        <v>36</v>
      </c>
      <c r="I12" s="2">
        <v>133319.71</v>
      </c>
      <c r="J12" s="14" t="s">
        <v>38</v>
      </c>
      <c r="K12" s="18">
        <v>500</v>
      </c>
      <c r="L12" s="14" t="s">
        <v>18</v>
      </c>
      <c r="M12" s="16">
        <v>19443</v>
      </c>
    </row>
    <row r="13" spans="1:13" ht="22.95" customHeight="1">
      <c r="A13" s="10">
        <v>211</v>
      </c>
      <c r="B13" s="11" t="s">
        <v>39</v>
      </c>
      <c r="C13" s="12">
        <v>39110</v>
      </c>
      <c r="D13" s="12"/>
      <c r="E13" s="12">
        <v>26192</v>
      </c>
      <c r="F13" s="12">
        <f t="shared" si="0"/>
        <v>65302</v>
      </c>
      <c r="G13" s="13" t="s">
        <v>40</v>
      </c>
      <c r="H13" s="13" t="s">
        <v>39</v>
      </c>
      <c r="I13" s="2">
        <v>37872</v>
      </c>
      <c r="J13" s="14" t="s">
        <v>41</v>
      </c>
      <c r="K13" s="18">
        <v>594</v>
      </c>
      <c r="L13" s="14" t="s">
        <v>42</v>
      </c>
      <c r="M13" s="16">
        <v>0</v>
      </c>
    </row>
    <row r="14" spans="1:13" ht="22.95" customHeight="1">
      <c r="A14" s="10">
        <v>212</v>
      </c>
      <c r="B14" s="11" t="s">
        <v>43</v>
      </c>
      <c r="C14" s="12">
        <v>219781.989999999</v>
      </c>
      <c r="D14" s="12">
        <v>4600</v>
      </c>
      <c r="E14" s="12">
        <v>15485</v>
      </c>
      <c r="F14" s="12">
        <f t="shared" si="0"/>
        <v>239866.989999999</v>
      </c>
      <c r="G14" s="19" t="s">
        <v>44</v>
      </c>
      <c r="H14" s="19" t="s">
        <v>43</v>
      </c>
      <c r="I14" s="2">
        <v>221776.989999999</v>
      </c>
      <c r="J14" s="14" t="s">
        <v>45</v>
      </c>
      <c r="K14" s="18">
        <v>586</v>
      </c>
      <c r="L14" s="14" t="s">
        <v>14</v>
      </c>
      <c r="M14" s="16">
        <v>21172</v>
      </c>
    </row>
    <row r="15" spans="1:13" ht="22.95" customHeight="1">
      <c r="A15" s="10">
        <v>213</v>
      </c>
      <c r="B15" s="11" t="s">
        <v>46</v>
      </c>
      <c r="C15" s="12">
        <v>69529.17</v>
      </c>
      <c r="D15" s="12"/>
      <c r="E15" s="12">
        <v>12222</v>
      </c>
      <c r="F15" s="12">
        <f t="shared" si="0"/>
        <v>81751.17</v>
      </c>
      <c r="G15" s="13" t="s">
        <v>47</v>
      </c>
      <c r="H15" s="13" t="s">
        <v>46</v>
      </c>
      <c r="I15" s="2">
        <v>66828.17</v>
      </c>
      <c r="J15" s="14" t="s">
        <v>48</v>
      </c>
      <c r="K15" s="18">
        <v>430</v>
      </c>
      <c r="L15" s="14" t="s">
        <v>49</v>
      </c>
      <c r="M15" s="16">
        <v>0</v>
      </c>
    </row>
    <row r="16" spans="1:13" ht="22.95" customHeight="1">
      <c r="A16" s="10">
        <v>214</v>
      </c>
      <c r="B16" s="11" t="s">
        <v>50</v>
      </c>
      <c r="C16" s="12">
        <v>45660.82</v>
      </c>
      <c r="D16" s="12"/>
      <c r="E16" s="12">
        <v>-4175</v>
      </c>
      <c r="F16" s="12">
        <f t="shared" si="0"/>
        <v>41485.82</v>
      </c>
      <c r="G16" s="13" t="s">
        <v>51</v>
      </c>
      <c r="H16" s="13" t="s">
        <v>50</v>
      </c>
      <c r="I16" s="2">
        <v>39968.82</v>
      </c>
      <c r="J16" s="14" t="s">
        <v>52</v>
      </c>
      <c r="K16" s="18">
        <v>500</v>
      </c>
      <c r="L16" s="14" t="s">
        <v>53</v>
      </c>
      <c r="M16" s="16">
        <v>798</v>
      </c>
    </row>
    <row r="17" spans="1:13" ht="22.95" customHeight="1">
      <c r="A17" s="10">
        <v>215</v>
      </c>
      <c r="B17" s="11" t="s">
        <v>54</v>
      </c>
      <c r="C17" s="12">
        <v>33842.11</v>
      </c>
      <c r="D17" s="12"/>
      <c r="E17" s="12">
        <v>0</v>
      </c>
      <c r="F17" s="12">
        <f t="shared" si="0"/>
        <v>33842.11</v>
      </c>
      <c r="G17" s="13" t="s">
        <v>55</v>
      </c>
      <c r="H17" s="13" t="s">
        <v>54</v>
      </c>
      <c r="I17" s="2">
        <v>33842.11</v>
      </c>
      <c r="L17" s="14" t="s">
        <v>56</v>
      </c>
      <c r="M17" s="16">
        <v>12</v>
      </c>
    </row>
    <row r="18" spans="1:13" ht="22.95" customHeight="1">
      <c r="A18" s="10">
        <v>216</v>
      </c>
      <c r="B18" s="11" t="s">
        <v>57</v>
      </c>
      <c r="C18" s="12">
        <v>15989.11</v>
      </c>
      <c r="D18" s="12"/>
      <c r="E18" s="12">
        <v>0</v>
      </c>
      <c r="F18" s="12">
        <f t="shared" si="0"/>
        <v>15989.11</v>
      </c>
      <c r="G18" s="13" t="s">
        <v>58</v>
      </c>
      <c r="H18" s="13" t="s">
        <v>57</v>
      </c>
      <c r="I18" s="2">
        <v>14024.11</v>
      </c>
      <c r="L18" s="14" t="s">
        <v>59</v>
      </c>
      <c r="M18" s="16">
        <v>193</v>
      </c>
    </row>
    <row r="19" spans="1:13" ht="22.95" customHeight="1">
      <c r="A19" s="10">
        <v>217</v>
      </c>
      <c r="B19" s="11" t="s">
        <v>60</v>
      </c>
      <c r="C19" s="12">
        <v>3336</v>
      </c>
      <c r="D19" s="12"/>
      <c r="E19" s="12">
        <v>0</v>
      </c>
      <c r="F19" s="12">
        <f t="shared" si="0"/>
        <v>3336</v>
      </c>
      <c r="G19" s="13" t="s">
        <v>61</v>
      </c>
      <c r="H19" s="13" t="s">
        <v>60</v>
      </c>
      <c r="I19" s="2">
        <v>1300</v>
      </c>
      <c r="L19" s="20" t="s">
        <v>62</v>
      </c>
      <c r="M19" s="16">
        <v>3115</v>
      </c>
    </row>
    <row r="20" spans="1:13" ht="22.95" customHeight="1">
      <c r="A20" s="10">
        <v>219</v>
      </c>
      <c r="B20" s="11" t="s">
        <v>63</v>
      </c>
      <c r="C20" s="12">
        <v>240</v>
      </c>
      <c r="D20" s="12"/>
      <c r="E20" s="12">
        <v>0</v>
      </c>
      <c r="F20" s="12">
        <f t="shared" si="0"/>
        <v>240</v>
      </c>
      <c r="G20" s="13" t="s">
        <v>64</v>
      </c>
      <c r="H20" s="13" t="s">
        <v>63</v>
      </c>
      <c r="I20" s="2">
        <v>240</v>
      </c>
      <c r="L20" s="20" t="s">
        <v>65</v>
      </c>
      <c r="M20" s="16">
        <v>8042</v>
      </c>
    </row>
    <row r="21" spans="1:13" ht="22.95" customHeight="1">
      <c r="A21" s="10">
        <v>220</v>
      </c>
      <c r="B21" s="11" t="s">
        <v>66</v>
      </c>
      <c r="C21" s="12">
        <v>32108.37</v>
      </c>
      <c r="D21" s="12"/>
      <c r="E21" s="12">
        <v>-2900</v>
      </c>
      <c r="F21" s="12">
        <f t="shared" si="0"/>
        <v>29208.37</v>
      </c>
      <c r="G21" s="13" t="s">
        <v>67</v>
      </c>
      <c r="H21" s="13" t="s">
        <v>66</v>
      </c>
      <c r="I21" s="2">
        <v>22108.37</v>
      </c>
      <c r="L21" s="20" t="s">
        <v>68</v>
      </c>
      <c r="M21" s="16">
        <v>481</v>
      </c>
    </row>
    <row r="22" spans="1:13" ht="22.95" customHeight="1">
      <c r="A22" s="10">
        <v>221</v>
      </c>
      <c r="B22" s="11" t="s">
        <v>69</v>
      </c>
      <c r="C22" s="12">
        <v>17879.18</v>
      </c>
      <c r="D22" s="12"/>
      <c r="E22" s="12">
        <v>1806</v>
      </c>
      <c r="F22" s="12">
        <f t="shared" si="0"/>
        <v>19685.18</v>
      </c>
      <c r="G22" s="13" t="s">
        <v>70</v>
      </c>
      <c r="H22" s="13" t="s">
        <v>69</v>
      </c>
      <c r="I22" s="2">
        <v>17648.18</v>
      </c>
      <c r="L22" s="20" t="s">
        <v>71</v>
      </c>
      <c r="M22" s="16">
        <v>2094</v>
      </c>
    </row>
    <row r="23" spans="1:13" ht="22.95" customHeight="1">
      <c r="A23" s="10">
        <v>222</v>
      </c>
      <c r="B23" s="11" t="s">
        <v>72</v>
      </c>
      <c r="C23" s="12">
        <v>1758.35</v>
      </c>
      <c r="D23" s="12"/>
      <c r="E23" s="12">
        <v>0</v>
      </c>
      <c r="F23" s="12">
        <f t="shared" si="0"/>
        <v>1758.35</v>
      </c>
      <c r="G23" s="13" t="s">
        <v>73</v>
      </c>
      <c r="H23" s="13" t="s">
        <v>72</v>
      </c>
      <c r="I23" s="2">
        <v>1563.35</v>
      </c>
      <c r="L23" s="20" t="s">
        <v>74</v>
      </c>
      <c r="M23" s="16">
        <v>0</v>
      </c>
    </row>
    <row r="24" spans="1:13" ht="22.95" customHeight="1">
      <c r="A24" s="10" t="s">
        <v>75</v>
      </c>
      <c r="B24" s="11" t="s">
        <v>76</v>
      </c>
      <c r="C24" s="12">
        <v>2618.65</v>
      </c>
      <c r="D24" s="12"/>
      <c r="E24" s="12">
        <v>542</v>
      </c>
      <c r="F24" s="12">
        <f t="shared" si="0"/>
        <v>3160.65</v>
      </c>
      <c r="G24" s="13" t="s">
        <v>75</v>
      </c>
      <c r="H24" s="13" t="s">
        <v>76</v>
      </c>
      <c r="I24" s="2">
        <v>3017.65</v>
      </c>
      <c r="L24" s="20" t="s">
        <v>77</v>
      </c>
      <c r="M24" s="16">
        <v>2661</v>
      </c>
    </row>
    <row r="25" spans="1:13" ht="22.95" customHeight="1">
      <c r="A25" s="10">
        <v>227</v>
      </c>
      <c r="B25" s="21" t="s">
        <v>78</v>
      </c>
      <c r="C25" s="12">
        <v>20000</v>
      </c>
      <c r="D25" s="12"/>
      <c r="E25" s="12">
        <v>0</v>
      </c>
      <c r="F25" s="12">
        <f t="shared" si="0"/>
        <v>20000</v>
      </c>
      <c r="G25" s="13" t="s">
        <v>79</v>
      </c>
      <c r="H25" s="13" t="s">
        <v>78</v>
      </c>
      <c r="I25" s="2">
        <v>20000</v>
      </c>
      <c r="L25" s="20" t="s">
        <v>80</v>
      </c>
      <c r="M25" s="16">
        <v>29</v>
      </c>
    </row>
    <row r="26" spans="1:13" ht="22.95" customHeight="1">
      <c r="A26" s="10">
        <v>229</v>
      </c>
      <c r="B26" s="21" t="s">
        <v>52</v>
      </c>
      <c r="C26" s="12">
        <v>2</v>
      </c>
      <c r="D26" s="12"/>
      <c r="E26" s="12">
        <v>0</v>
      </c>
      <c r="F26" s="12">
        <f t="shared" si="0"/>
        <v>2</v>
      </c>
      <c r="G26" s="13" t="s">
        <v>81</v>
      </c>
      <c r="H26" s="13" t="s">
        <v>52</v>
      </c>
      <c r="I26" s="2">
        <v>2</v>
      </c>
      <c r="L26" s="20" t="s">
        <v>82</v>
      </c>
      <c r="M26" s="16">
        <v>63362</v>
      </c>
    </row>
    <row r="27" spans="1:13" ht="22.95" customHeight="1">
      <c r="A27" s="10">
        <v>231</v>
      </c>
      <c r="B27" s="21" t="s">
        <v>83</v>
      </c>
      <c r="C27" s="12">
        <v>11060</v>
      </c>
      <c r="D27" s="12"/>
      <c r="E27" s="12">
        <v>0</v>
      </c>
      <c r="F27" s="12">
        <f t="shared" si="0"/>
        <v>11060</v>
      </c>
      <c r="G27" s="13" t="s">
        <v>84</v>
      </c>
      <c r="H27" s="13" t="s">
        <v>83</v>
      </c>
      <c r="I27" s="2">
        <v>11060</v>
      </c>
      <c r="L27" s="20" t="s">
        <v>85</v>
      </c>
      <c r="M27" s="16">
        <v>177</v>
      </c>
    </row>
    <row r="28" spans="1:13" ht="22.95" customHeight="1">
      <c r="A28" s="10">
        <v>232</v>
      </c>
      <c r="B28" s="21" t="s">
        <v>86</v>
      </c>
      <c r="C28" s="12">
        <v>103696</v>
      </c>
      <c r="D28" s="12"/>
      <c r="E28" s="12">
        <v>0</v>
      </c>
      <c r="F28" s="12">
        <f t="shared" si="0"/>
        <v>103696</v>
      </c>
      <c r="G28" s="13" t="s">
        <v>87</v>
      </c>
      <c r="H28" s="13" t="s">
        <v>86</v>
      </c>
      <c r="I28" s="2">
        <v>103696</v>
      </c>
      <c r="L28" s="20" t="s">
        <v>88</v>
      </c>
      <c r="M28" s="16">
        <v>33</v>
      </c>
    </row>
    <row r="29" spans="1:13" ht="22.95" customHeight="1">
      <c r="A29" s="10">
        <v>233</v>
      </c>
      <c r="B29" s="22" t="s">
        <v>89</v>
      </c>
      <c r="C29" s="12">
        <v>600</v>
      </c>
      <c r="D29" s="12"/>
      <c r="E29" s="12">
        <v>0</v>
      </c>
      <c r="F29" s="12">
        <f t="shared" si="0"/>
        <v>600</v>
      </c>
      <c r="G29" s="13" t="s">
        <v>90</v>
      </c>
      <c r="H29" s="13" t="s">
        <v>89</v>
      </c>
      <c r="I29" s="2">
        <v>600</v>
      </c>
      <c r="L29" s="20" t="s">
        <v>91</v>
      </c>
      <c r="M29" s="16">
        <v>29</v>
      </c>
    </row>
    <row r="30" spans="1:13" ht="22.95" customHeight="1">
      <c r="A30" s="27" t="s">
        <v>92</v>
      </c>
      <c r="B30" s="28"/>
      <c r="C30" s="24">
        <f>SUM(C5:C29)</f>
        <v>1478033.4399999992</v>
      </c>
      <c r="D30" s="24">
        <f>SUM(D5:D29)</f>
        <v>4600</v>
      </c>
      <c r="E30" s="24">
        <f>SUM(E5:E29)</f>
        <v>69510</v>
      </c>
      <c r="F30" s="24">
        <f t="shared" ref="F30" si="1">SUM(F5:F29)</f>
        <v>1552143.4399999992</v>
      </c>
      <c r="L30" s="20" t="s">
        <v>93</v>
      </c>
      <c r="M30" s="16">
        <v>876</v>
      </c>
    </row>
    <row r="31" spans="1:13" ht="15.6">
      <c r="L31" s="20" t="s">
        <v>94</v>
      </c>
      <c r="M31" s="16">
        <v>30</v>
      </c>
    </row>
    <row r="32" spans="1:13" ht="15.6">
      <c r="F32" s="23"/>
      <c r="L32" s="20" t="s">
        <v>95</v>
      </c>
      <c r="M32" s="16">
        <v>10221</v>
      </c>
    </row>
    <row r="33" spans="12:13" ht="15.6">
      <c r="L33" s="20" t="s">
        <v>30</v>
      </c>
      <c r="M33" s="15">
        <v>3991</v>
      </c>
    </row>
    <row r="34" spans="12:13" ht="15.6">
      <c r="L34" s="20" t="s">
        <v>96</v>
      </c>
      <c r="M34" s="15">
        <v>50</v>
      </c>
    </row>
    <row r="35" spans="12:13" ht="15.6">
      <c r="L35" s="20" t="s">
        <v>97</v>
      </c>
      <c r="M35" s="15">
        <v>19</v>
      </c>
    </row>
    <row r="36" spans="12:13" ht="15.6">
      <c r="L36" s="20" t="s">
        <v>98</v>
      </c>
      <c r="M36" s="15">
        <v>10</v>
      </c>
    </row>
    <row r="37" spans="12:13" ht="15.6">
      <c r="L37" s="20" t="s">
        <v>99</v>
      </c>
      <c r="M37" s="15">
        <v>25</v>
      </c>
    </row>
    <row r="38" spans="12:13" ht="15.6">
      <c r="L38" s="20" t="s">
        <v>100</v>
      </c>
      <c r="M38" s="15">
        <v>5837</v>
      </c>
    </row>
    <row r="39" spans="12:13" ht="15.6">
      <c r="L39" s="20" t="s">
        <v>34</v>
      </c>
      <c r="M39" s="15">
        <v>921</v>
      </c>
    </row>
    <row r="40" spans="12:13" ht="15.6">
      <c r="L40" s="20" t="s">
        <v>101</v>
      </c>
      <c r="M40" s="15">
        <v>2036</v>
      </c>
    </row>
    <row r="41" spans="12:13" ht="15.6">
      <c r="L41" s="20" t="s">
        <v>102</v>
      </c>
      <c r="M41" s="15">
        <v>187</v>
      </c>
    </row>
    <row r="42" spans="12:13" ht="15.6">
      <c r="L42" s="20" t="s">
        <v>103</v>
      </c>
      <c r="M42" s="15">
        <v>11775</v>
      </c>
    </row>
    <row r="43" spans="12:13" ht="15.6">
      <c r="L43" s="20" t="s">
        <v>104</v>
      </c>
      <c r="M43" s="15">
        <v>187</v>
      </c>
    </row>
    <row r="44" spans="12:13" ht="15.6">
      <c r="L44" s="20" t="s">
        <v>105</v>
      </c>
      <c r="M44" s="15">
        <v>43</v>
      </c>
    </row>
    <row r="45" spans="12:13" ht="15.6">
      <c r="L45" s="20" t="s">
        <v>106</v>
      </c>
      <c r="M45" s="15">
        <v>1744</v>
      </c>
    </row>
    <row r="46" spans="12:13" ht="15.6">
      <c r="L46" s="20" t="s">
        <v>107</v>
      </c>
      <c r="M46" s="15">
        <v>40</v>
      </c>
    </row>
    <row r="47" spans="12:13" ht="15.6">
      <c r="L47" s="20" t="s">
        <v>108</v>
      </c>
      <c r="M47" s="15">
        <v>0</v>
      </c>
    </row>
    <row r="48" spans="12:13" ht="15.6">
      <c r="L48" s="20" t="s">
        <v>109</v>
      </c>
      <c r="M48" s="15">
        <v>0</v>
      </c>
    </row>
    <row r="49" spans="12:13" ht="15.6">
      <c r="L49" s="20" t="s">
        <v>110</v>
      </c>
      <c r="M49" s="15">
        <v>456</v>
      </c>
    </row>
    <row r="50" spans="12:13" ht="15.6">
      <c r="L50" s="20" t="s">
        <v>111</v>
      </c>
      <c r="M50" s="15">
        <v>18</v>
      </c>
    </row>
    <row r="51" spans="12:13" ht="15.6">
      <c r="L51" s="20" t="s">
        <v>112</v>
      </c>
      <c r="M51" s="15">
        <v>0</v>
      </c>
    </row>
    <row r="52" spans="12:13" ht="15.6">
      <c r="L52" s="20" t="s">
        <v>113</v>
      </c>
      <c r="M52" s="15">
        <v>0</v>
      </c>
    </row>
    <row r="53" spans="12:13" ht="15.6">
      <c r="L53" s="20" t="s">
        <v>114</v>
      </c>
      <c r="M53" s="15">
        <v>720</v>
      </c>
    </row>
    <row r="54" spans="12:13" ht="15.6">
      <c r="L54" s="20" t="s">
        <v>45</v>
      </c>
      <c r="M54" s="15">
        <v>2225</v>
      </c>
    </row>
    <row r="55" spans="12:13" ht="15.6">
      <c r="L55" s="20" t="s">
        <v>115</v>
      </c>
      <c r="M55" s="15">
        <v>266</v>
      </c>
    </row>
    <row r="56" spans="12:13" ht="15.6">
      <c r="L56" s="20" t="s">
        <v>48</v>
      </c>
      <c r="M56" s="15">
        <v>1226</v>
      </c>
    </row>
    <row r="57" spans="12:13" ht="15.6">
      <c r="L57" s="20" t="s">
        <v>116</v>
      </c>
      <c r="M57" s="15">
        <v>0</v>
      </c>
    </row>
    <row r="58" spans="12:13" ht="15.6">
      <c r="L58" s="20" t="s">
        <v>117</v>
      </c>
      <c r="M58" s="15">
        <v>2036</v>
      </c>
    </row>
    <row r="59" spans="12:13" ht="15.6">
      <c r="L59" s="20" t="s">
        <v>118</v>
      </c>
      <c r="M59" s="15">
        <v>0</v>
      </c>
    </row>
    <row r="60" spans="12:13" ht="31.2">
      <c r="L60" s="20" t="s">
        <v>119</v>
      </c>
      <c r="M60" s="15">
        <v>4861</v>
      </c>
    </row>
    <row r="61" spans="12:13" ht="15.6">
      <c r="L61" s="20" t="s">
        <v>120</v>
      </c>
      <c r="M61" s="15">
        <v>831</v>
      </c>
    </row>
    <row r="62" spans="12:13" ht="15.6">
      <c r="L62" s="20" t="s">
        <v>121</v>
      </c>
      <c r="M62" s="15">
        <v>1965</v>
      </c>
    </row>
    <row r="63" spans="12:13" ht="15.6">
      <c r="L63" s="20" t="s">
        <v>122</v>
      </c>
      <c r="M63" s="15">
        <v>10000</v>
      </c>
    </row>
    <row r="64" spans="12:13" ht="15.6">
      <c r="L64" s="20" t="s">
        <v>123</v>
      </c>
      <c r="M64" s="15">
        <v>231</v>
      </c>
    </row>
    <row r="65" spans="12:13" ht="15.6">
      <c r="L65" s="20" t="s">
        <v>124</v>
      </c>
      <c r="M65" s="15">
        <v>135</v>
      </c>
    </row>
    <row r="66" spans="12:13" ht="15.6">
      <c r="L66" s="20" t="s">
        <v>125</v>
      </c>
      <c r="M66" s="15">
        <v>60</v>
      </c>
    </row>
    <row r="67" spans="12:13" ht="15.6">
      <c r="L67" s="20" t="s">
        <v>126</v>
      </c>
      <c r="M67" s="15">
        <v>0</v>
      </c>
    </row>
    <row r="68" spans="12:13" ht="15.6">
      <c r="L68" s="20" t="s">
        <v>127</v>
      </c>
      <c r="M68" s="15">
        <v>101</v>
      </c>
    </row>
    <row r="69" spans="12:13" ht="15.6">
      <c r="L69" s="20" t="s">
        <v>52</v>
      </c>
      <c r="M69" s="15">
        <v>0</v>
      </c>
    </row>
  </sheetData>
  <mergeCells count="3">
    <mergeCell ref="A1:B1"/>
    <mergeCell ref="A2:F2"/>
    <mergeCell ref="A30:B30"/>
  </mergeCells>
  <phoneticPr fontId="3" type="noConversion"/>
  <printOptions horizontalCentered="1"/>
  <pageMargins left="0.78740157480314965" right="0.78740157480314965" top="0.78740157480314965" bottom="1.377952755905511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3.一般支出表</vt:lpstr>
      <vt:lpstr>'3.一般支出表'!Print_Area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姚淑妍</dc:creator>
  <cp:lastModifiedBy>fmq</cp:lastModifiedBy>
  <cp:lastPrinted>2019-10-28T00:54:21Z</cp:lastPrinted>
  <dcterms:created xsi:type="dcterms:W3CDTF">2019-10-15T02:40:24Z</dcterms:created>
  <dcterms:modified xsi:type="dcterms:W3CDTF">2019-10-30T00:54:04Z</dcterms:modified>
</cp:coreProperties>
</file>