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20\2020年唐山统计年鉴终稿\"/>
    </mc:Choice>
  </mc:AlternateContent>
  <bookViews>
    <workbookView xWindow="0" yWindow="0" windowWidth="24000" windowHeight="9990"/>
  </bookViews>
  <sheets>
    <sheet name="1-1行政区划" sheetId="1" r:id="rId1"/>
    <sheet name="1-2主要指标" sheetId="62" r:id="rId2"/>
    <sheet name="1-3法人单位基本情况" sheetId="69" r:id="rId3"/>
    <sheet name="1-4行业大类法人" sheetId="70" r:id="rId4"/>
    <sheet name="1-5分县区法人" sheetId="71" r:id="rId5"/>
  </sheets>
  <calcPr calcId="152511" fullPrecision="0"/>
</workbook>
</file>

<file path=xl/calcChain.xml><?xml version="1.0" encoding="utf-8"?>
<calcChain xmlns="http://schemas.openxmlformats.org/spreadsheetml/2006/main">
  <c r="J124" i="62" l="1"/>
  <c r="J99" i="62" l="1"/>
  <c r="J54" i="62" l="1"/>
  <c r="J144" i="62"/>
  <c r="G76" i="69" l="1"/>
  <c r="G58" i="69"/>
  <c r="G59" i="69"/>
  <c r="G60" i="69"/>
  <c r="G61" i="69"/>
  <c r="G62" i="69"/>
  <c r="G63" i="69"/>
  <c r="G64" i="69"/>
  <c r="G65" i="69"/>
  <c r="G66" i="69"/>
  <c r="G67" i="69"/>
  <c r="G68" i="69"/>
  <c r="G69" i="69"/>
  <c r="G70" i="69"/>
  <c r="G71" i="69"/>
  <c r="G72" i="69"/>
  <c r="G73" i="69"/>
  <c r="G74" i="69"/>
  <c r="G75" i="69"/>
  <c r="G45" i="69"/>
  <c r="G46" i="69"/>
  <c r="G47" i="69"/>
  <c r="G48" i="69"/>
  <c r="G49" i="69"/>
  <c r="G50" i="69"/>
  <c r="G51" i="69"/>
  <c r="G52" i="69"/>
  <c r="G55" i="69"/>
  <c r="G56" i="69"/>
  <c r="G44" i="69"/>
  <c r="G43" i="69"/>
  <c r="G38" i="69"/>
  <c r="G36" i="69"/>
  <c r="G37" i="69"/>
  <c r="G19" i="69"/>
  <c r="G20" i="69"/>
  <c r="G21" i="69"/>
  <c r="G22" i="69"/>
  <c r="G23" i="69"/>
  <c r="G24" i="69"/>
  <c r="G25" i="69"/>
  <c r="G26" i="69"/>
  <c r="G27" i="69"/>
  <c r="G28" i="69"/>
  <c r="G29" i="69"/>
  <c r="G30" i="69"/>
  <c r="G31" i="69"/>
  <c r="G32" i="69"/>
  <c r="G33" i="69"/>
  <c r="G34" i="69"/>
  <c r="G35" i="69"/>
  <c r="G8" i="69"/>
  <c r="G9" i="69"/>
  <c r="G10" i="69"/>
  <c r="G11" i="69"/>
  <c r="G12" i="69"/>
  <c r="G13" i="69"/>
  <c r="G14" i="69"/>
  <c r="G15" i="69"/>
  <c r="G16" i="69"/>
  <c r="G18" i="69"/>
  <c r="G7" i="69"/>
  <c r="G5" i="69"/>
  <c r="J142" i="62" l="1"/>
  <c r="J102" i="62" l="1"/>
  <c r="J84" i="62"/>
  <c r="J75" i="62" l="1"/>
  <c r="J62" i="62"/>
  <c r="J61" i="62"/>
  <c r="J56" i="62"/>
  <c r="J143" i="62" l="1"/>
  <c r="J141" i="62"/>
  <c r="J140" i="62"/>
  <c r="J138" i="62"/>
  <c r="J137" i="62"/>
  <c r="J136" i="62"/>
  <c r="J135" i="62"/>
  <c r="J133" i="62"/>
  <c r="J132" i="62"/>
  <c r="J131" i="62"/>
  <c r="J129" i="62"/>
  <c r="J128" i="62"/>
  <c r="J127" i="62"/>
  <c r="J126" i="62"/>
  <c r="J125" i="62"/>
  <c r="J122" i="62"/>
  <c r="J121" i="62"/>
  <c r="J120" i="62"/>
  <c r="J119" i="62"/>
  <c r="J113" i="62"/>
  <c r="J112" i="62"/>
  <c r="J110" i="62"/>
  <c r="J109" i="62"/>
  <c r="J107" i="62"/>
  <c r="J106" i="62"/>
  <c r="J105" i="62"/>
  <c r="J103" i="62"/>
  <c r="J101" i="62"/>
  <c r="J98" i="62"/>
  <c r="J97" i="62"/>
  <c r="J96" i="62"/>
  <c r="J95" i="62"/>
  <c r="J93" i="62"/>
  <c r="J92" i="62"/>
  <c r="J82" i="62"/>
  <c r="J79" i="62"/>
  <c r="J78" i="62"/>
  <c r="J74" i="62"/>
  <c r="J71" i="62"/>
  <c r="J68" i="62"/>
  <c r="J67" i="62"/>
  <c r="J66" i="62"/>
  <c r="J65" i="62"/>
  <c r="J64" i="62"/>
  <c r="J52" i="62"/>
  <c r="J51" i="62"/>
  <c r="J50" i="62"/>
  <c r="J47" i="62"/>
  <c r="J46" i="62"/>
  <c r="J45" i="62"/>
  <c r="J42" i="62"/>
  <c r="J41" i="62"/>
  <c r="J40" i="62"/>
  <c r="J39" i="62"/>
  <c r="J38" i="62"/>
  <c r="J37" i="62"/>
  <c r="J35" i="62"/>
  <c r="J34" i="62"/>
  <c r="J27" i="62"/>
  <c r="J26" i="62"/>
  <c r="J25" i="62"/>
  <c r="J24" i="62"/>
  <c r="J22" i="62"/>
  <c r="J21" i="62"/>
  <c r="J20" i="62"/>
  <c r="J8" i="62"/>
  <c r="J7" i="62"/>
  <c r="J6" i="62"/>
  <c r="J10" i="62"/>
  <c r="J9" i="62"/>
  <c r="J48" i="62" l="1"/>
</calcChain>
</file>

<file path=xl/sharedStrings.xml><?xml version="1.0" encoding="utf-8"?>
<sst xmlns="http://schemas.openxmlformats.org/spreadsheetml/2006/main" count="555" uniqueCount="395">
  <si>
    <t>县（市）区</t>
  </si>
  <si>
    <t>乡镇级
区划数</t>
  </si>
  <si>
    <t>街  道
办事处</t>
  </si>
  <si>
    <t>乡</t>
  </si>
  <si>
    <t>镇</t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</si>
  <si>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</si>
  <si>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</si>
  <si>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</si>
  <si>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</si>
  <si>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</si>
  <si>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</si>
  <si>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</si>
  <si>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</si>
  <si>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</si>
  <si>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</si>
  <si>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</si>
  <si>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</si>
  <si>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</si>
  <si>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</si>
  <si>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</si>
  <si>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</si>
  <si>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唐山湾国际旅游岛</t>
  </si>
  <si>
    <t>高新技术产业开发区</t>
  </si>
  <si>
    <t>芦台经济开发区</t>
  </si>
  <si>
    <t>汉沽管理区</t>
  </si>
  <si>
    <t>1-2  国民经济和社会发展主要指标</t>
  </si>
  <si>
    <t>指标</t>
  </si>
  <si>
    <t>单位</t>
  </si>
  <si>
    <t>为上年%或
±百分点</t>
  </si>
  <si>
    <t>人口</t>
  </si>
  <si>
    <t>户籍总人口</t>
  </si>
  <si>
    <t>万人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</si>
  <si>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城镇人口</t>
    </r>
  </si>
  <si>
    <t>常住总人口</t>
  </si>
  <si>
    <t>常住人口城镇化率</t>
  </si>
  <si>
    <t>%</t>
  </si>
  <si>
    <t>国民经济核算</t>
  </si>
  <si>
    <t>地区生产总值</t>
  </si>
  <si>
    <t>亿元</t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</si>
  <si>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第一产业</t>
    </r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</si>
  <si>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第二产业</t>
    </r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</si>
  <si>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第三产业</t>
    </r>
  </si>
  <si>
    <t>民营经济增加值</t>
  </si>
  <si>
    <t>人均地区生产总值</t>
  </si>
  <si>
    <t>元</t>
  </si>
  <si>
    <t>美元</t>
  </si>
  <si>
    <t>全员劳动生产率</t>
  </si>
  <si>
    <t>元/人</t>
  </si>
  <si>
    <t>第一产业增加值占GDP比重</t>
  </si>
  <si>
    <t>第二产业增加值占GDP比重</t>
  </si>
  <si>
    <t>第三产业增加值占GDP比重</t>
  </si>
  <si>
    <t>就业和工资</t>
  </si>
  <si>
    <t>全部从业人员</t>
  </si>
  <si>
    <t>城镇单位从业人员</t>
  </si>
  <si>
    <t>在岗职工年平均工资</t>
  </si>
  <si>
    <t>城镇登记失业率</t>
  </si>
  <si>
    <t>1-2续表1  国民经济和社会发展主要指标</t>
  </si>
  <si>
    <t>物价</t>
  </si>
  <si>
    <t>城市居民消费价格指数（上年=100）</t>
  </si>
  <si>
    <t>工业生产者出厂价格指数（上年=100）</t>
  </si>
  <si>
    <t>居民生活</t>
  </si>
  <si>
    <t>居民人均可支配收入</t>
  </si>
  <si>
    <t xml:space="preserve">  城镇居民人均可支配收入</t>
  </si>
  <si>
    <t xml:space="preserve">  农村居民人均可支配收入</t>
  </si>
  <si>
    <t>居民人均消费支出</t>
  </si>
  <si>
    <t xml:space="preserve">  城镇居民人均消费支出</t>
  </si>
  <si>
    <t xml:space="preserve">  农村居民人均消费支出</t>
  </si>
  <si>
    <t>城乡居民收入比</t>
  </si>
  <si>
    <t>1：0.34</t>
  </si>
  <si>
    <t>1：0.48</t>
  </si>
  <si>
    <t>1：0.50</t>
  </si>
  <si>
    <t>1：0.42</t>
  </si>
  <si>
    <t>1: 0.45</t>
  </si>
  <si>
    <t>财政</t>
  </si>
  <si>
    <t>全部财政收入</t>
  </si>
  <si>
    <t>一般公共预算收入</t>
  </si>
  <si>
    <t>一般公共预算支出</t>
  </si>
  <si>
    <t>环保</t>
  </si>
  <si>
    <t>化学需氧量排放量</t>
  </si>
  <si>
    <t>万吨</t>
  </si>
  <si>
    <t>二氧化硫排放量</t>
  </si>
  <si>
    <t>空气质量二级及优于二级天数</t>
  </si>
  <si>
    <t>天</t>
  </si>
  <si>
    <t>能源</t>
  </si>
  <si>
    <t>全社会能源消费量</t>
  </si>
  <si>
    <t>万吨标准煤</t>
  </si>
  <si>
    <t>固定资产投资</t>
  </si>
  <si>
    <t>1-2续表2  国民经济和社会发展主要指标</t>
  </si>
  <si>
    <t>对外经济</t>
  </si>
  <si>
    <t>实际利用外资</t>
  </si>
  <si>
    <t>万美元</t>
  </si>
  <si>
    <t>进出口总额</t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</si>
  <si>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出口额</t>
    </r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</si>
  <si>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进</t>
    </r>
    <r>
      <rPr>
        <sz val="10"/>
        <rFont val="宋体"/>
        <family val="3"/>
        <charset val="134"/>
      </rPr>
      <t>口额</t>
    </r>
  </si>
  <si>
    <t>外贸依存度</t>
  </si>
  <si>
    <t>农业</t>
  </si>
  <si>
    <t>农林牧渔业增加值</t>
  </si>
  <si>
    <t>农业产业化经营率</t>
  </si>
  <si>
    <t>工业</t>
  </si>
  <si>
    <t>工业增加值</t>
  </si>
  <si>
    <t>规模以上工业增加值指数</t>
  </si>
  <si>
    <t>规模以上工业企业利润总额</t>
  </si>
  <si>
    <t>总资产贡献率</t>
  </si>
  <si>
    <t>成本费用利润率</t>
  </si>
  <si>
    <t>建筑业</t>
  </si>
  <si>
    <t>建筑业增加值</t>
  </si>
  <si>
    <t>等级内建筑业企业个数</t>
  </si>
  <si>
    <t>个</t>
  </si>
  <si>
    <t>规模以上服务业</t>
  </si>
  <si>
    <t>企业个数</t>
  </si>
  <si>
    <t>1-2续表3  国民经济和社会发展主要指标</t>
  </si>
  <si>
    <t>营业收入</t>
  </si>
  <si>
    <t>批发零售住宿餐饮和旅游业</t>
  </si>
  <si>
    <t>社会消费品零售总额</t>
  </si>
  <si>
    <t>国内外游客</t>
  </si>
  <si>
    <t>万人次</t>
  </si>
  <si>
    <t>旅游收入</t>
  </si>
  <si>
    <t>交通运输业</t>
  </si>
  <si>
    <t>交通运输工具</t>
  </si>
  <si>
    <t>万辆</t>
  </si>
  <si>
    <t>公路通车里程</t>
  </si>
  <si>
    <t>公里</t>
  </si>
  <si>
    <t>公路客运量</t>
  </si>
  <si>
    <t>公路货运量</t>
  </si>
  <si>
    <t>邮电通信业</t>
  </si>
  <si>
    <t>邮电业务总收入</t>
  </si>
  <si>
    <t>互联网宽带接入用户</t>
  </si>
  <si>
    <t>万户</t>
  </si>
  <si>
    <t>金融业</t>
  </si>
  <si>
    <t>房地产业</t>
  </si>
  <si>
    <t>房地产企业房屋竣工面积</t>
  </si>
  <si>
    <t>万平方米</t>
  </si>
  <si>
    <t>房地产企业商品房销售面积</t>
  </si>
  <si>
    <t>科学技术</t>
  </si>
  <si>
    <t>发明专利授权量</t>
  </si>
  <si>
    <t>件</t>
  </si>
  <si>
    <t>1-2续表4  国民经济和社会发展主要指标</t>
  </si>
  <si>
    <t>教育</t>
  </si>
  <si>
    <t>学校数</t>
  </si>
  <si>
    <t>所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</si>
  <si>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普通高等学校</t>
    </r>
  </si>
  <si>
    <t>在校学生数</t>
  </si>
  <si>
    <t>人</t>
  </si>
  <si>
    <t>卫生</t>
  </si>
  <si>
    <t>卫生机构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</si>
  <si>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医院</t>
    </r>
  </si>
  <si>
    <t>卫生技术人员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</si>
  <si>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执业（助理）医师</t>
    </r>
  </si>
  <si>
    <t>卫生机构床位</t>
  </si>
  <si>
    <t>张</t>
  </si>
  <si>
    <t>文化</t>
  </si>
  <si>
    <t>公共图书馆</t>
  </si>
  <si>
    <t>公共图书馆藏书量</t>
  </si>
  <si>
    <t>千册</t>
  </si>
  <si>
    <t>博物馆（纪念馆）</t>
  </si>
  <si>
    <t>社会保障</t>
  </si>
  <si>
    <t>参加城镇职工养老保险人数</t>
  </si>
  <si>
    <t>参加城乡居民养老保险人数</t>
  </si>
  <si>
    <t>参加城镇职工医疗保险人数</t>
  </si>
  <si>
    <t>参加城乡居民医疗保险人数</t>
  </si>
  <si>
    <t>城市市政建设</t>
  </si>
  <si>
    <t>年末实有道路长度</t>
  </si>
  <si>
    <t>集中供热面积</t>
  </si>
  <si>
    <t>主城区公交运营车辆</t>
  </si>
  <si>
    <t>辆</t>
  </si>
  <si>
    <t>城市绿化覆盖面积</t>
  </si>
  <si>
    <t>公顷</t>
  </si>
  <si>
    <r>
      <rPr>
        <b/>
        <sz val="16"/>
        <rFont val="宋体"/>
        <family val="3"/>
        <charset val="134"/>
      </rPr>
      <t>1-3</t>
    </r>
    <r>
      <rPr>
        <b/>
        <sz val="16"/>
        <rFont val="Times New Roman"/>
        <family val="1"/>
      </rPr>
      <t xml:space="preserve">  </t>
    </r>
    <r>
      <rPr>
        <b/>
        <sz val="16"/>
        <rFont val="宋体"/>
        <family val="3"/>
        <charset val="134"/>
      </rPr>
      <t>法人单位基本情况</t>
    </r>
  </si>
  <si>
    <t>单位：个</t>
  </si>
  <si>
    <t>为上年%</t>
  </si>
  <si>
    <t>总计</t>
  </si>
  <si>
    <t>按机构类型分</t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</si>
  <si>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企业</t>
    </r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</si>
  <si>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事业单位</t>
    </r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</si>
  <si>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机关</t>
    </r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</si>
  <si>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社会团体</t>
    </r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</si>
  <si>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民办非企业单位</t>
    </r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</si>
  <si>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基金会</t>
    </r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</si>
  <si>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居委会</t>
    </r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</si>
  <si>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村委会</t>
    </r>
  </si>
  <si>
    <t xml:space="preserve">  农民专业合作社</t>
  </si>
  <si>
    <r>
      <rPr>
        <sz val="10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其他组织机构</t>
    </r>
  </si>
  <si>
    <t>按登记注册类型分</t>
  </si>
  <si>
    <t xml:space="preserve">  内资</t>
  </si>
  <si>
    <t xml:space="preserve">    国有</t>
  </si>
  <si>
    <t xml:space="preserve">    集体</t>
  </si>
  <si>
    <t xml:space="preserve">    股份合作</t>
  </si>
  <si>
    <t xml:space="preserve">    联营</t>
  </si>
  <si>
    <t xml:space="preserve">      国有联营</t>
  </si>
  <si>
    <t xml:space="preserve">      集体联营</t>
  </si>
  <si>
    <t xml:space="preserve">      国有与集体联营</t>
  </si>
  <si>
    <t xml:space="preserve">      其他联营</t>
  </si>
  <si>
    <t xml:space="preserve">    有限责任公司</t>
  </si>
  <si>
    <t xml:space="preserve">      国有独资公司</t>
  </si>
  <si>
    <t xml:space="preserve">      其他有限责任公司</t>
  </si>
  <si>
    <t xml:space="preserve">    股份有限公司</t>
  </si>
  <si>
    <t xml:space="preserve">    私营</t>
  </si>
  <si>
    <t xml:space="preserve">      私营独资</t>
  </si>
  <si>
    <t xml:space="preserve">      私营合伙</t>
  </si>
  <si>
    <t xml:space="preserve">      私营有限责任公司</t>
  </si>
  <si>
    <t xml:space="preserve">      私营股份有限公司</t>
  </si>
  <si>
    <t xml:space="preserve">    其他内资</t>
  </si>
  <si>
    <t xml:space="preserve">  港澳台商投资</t>
  </si>
  <si>
    <t xml:space="preserve">    与港澳台商合资经营</t>
  </si>
  <si>
    <r>
      <rPr>
        <b/>
        <sz val="16"/>
        <rFont val="宋体"/>
        <family val="3"/>
        <charset val="134"/>
      </rPr>
      <t>1-3续表</t>
    </r>
    <r>
      <rPr>
        <b/>
        <sz val="16"/>
        <rFont val="Times New Roman"/>
        <family val="1"/>
      </rPr>
      <t xml:space="preserve">  </t>
    </r>
    <r>
      <rPr>
        <b/>
        <sz val="16"/>
        <rFont val="宋体"/>
        <family val="3"/>
        <charset val="134"/>
      </rPr>
      <t>法人单位基本情况</t>
    </r>
  </si>
  <si>
    <t xml:space="preserve">    与港澳台商合作经营</t>
  </si>
  <si>
    <t xml:space="preserve">    港澳台商独资</t>
  </si>
  <si>
    <t xml:space="preserve">    港澳台商投资股份有限公司</t>
  </si>
  <si>
    <t xml:space="preserve">    其他港、澳、台商投资</t>
  </si>
  <si>
    <t xml:space="preserve">  外商投资</t>
  </si>
  <si>
    <t xml:space="preserve">    中外合资经营</t>
  </si>
  <si>
    <t xml:space="preserve">    中外合作经营</t>
  </si>
  <si>
    <t xml:space="preserve">    外资企业</t>
  </si>
  <si>
    <t xml:space="preserve">    外商投资股份有限公司</t>
  </si>
  <si>
    <t xml:space="preserve">    其他外商投资</t>
  </si>
  <si>
    <t>按三次产业分</t>
  </si>
  <si>
    <t xml:space="preserve">  第一产业</t>
  </si>
  <si>
    <t xml:space="preserve">  第二产业</t>
  </si>
  <si>
    <t xml:space="preserve">  第三产业</t>
  </si>
  <si>
    <t>按行业分</t>
  </si>
  <si>
    <t xml:space="preserve">  农、林、牧、渔业</t>
  </si>
  <si>
    <t xml:space="preserve">  采矿业</t>
  </si>
  <si>
    <t xml:space="preserve">  制造业</t>
  </si>
  <si>
    <t xml:space="preserve">  电力、热力、燃气及水生产和供应业</t>
  </si>
  <si>
    <t xml:space="preserve">  建筑业</t>
  </si>
  <si>
    <t xml:space="preserve">  交通运输、仓储和邮政业</t>
  </si>
  <si>
    <t xml:space="preserve">  批发和零售业</t>
  </si>
  <si>
    <t xml:space="preserve">  住宿和餐饮业</t>
  </si>
  <si>
    <t xml:space="preserve">  金融业</t>
  </si>
  <si>
    <t xml:space="preserve">  房地产业</t>
  </si>
  <si>
    <t xml:space="preserve">  租赁和商务服务业</t>
  </si>
  <si>
    <t xml:space="preserve">  水利、环境和公共设施管理业</t>
  </si>
  <si>
    <t xml:space="preserve">  教育</t>
  </si>
  <si>
    <t xml:space="preserve">  文化、体育和娱乐业</t>
  </si>
  <si>
    <r>
      <rPr>
        <b/>
        <sz val="16"/>
        <rFont val="宋体"/>
        <family val="3"/>
        <charset val="134"/>
      </rPr>
      <t>1-4</t>
    </r>
    <r>
      <rPr>
        <b/>
        <sz val="16"/>
        <rFont val="Times New Roman"/>
        <family val="1"/>
      </rPr>
      <t xml:space="preserve">  </t>
    </r>
    <r>
      <rPr>
        <b/>
        <sz val="16"/>
        <rFont val="宋体"/>
        <family val="3"/>
        <charset val="134"/>
      </rPr>
      <t>按行业大类分法人单位数</t>
    </r>
  </si>
  <si>
    <t>　医药制造业</t>
  </si>
  <si>
    <t>农、林、牧、渔业</t>
  </si>
  <si>
    <t>　化学纤维制造业</t>
  </si>
  <si>
    <t>　农业</t>
  </si>
  <si>
    <t>　橡胶和塑料制品业</t>
  </si>
  <si>
    <t>　林业</t>
  </si>
  <si>
    <t>　非金属矿物制品业</t>
  </si>
  <si>
    <t>　畜牧业</t>
  </si>
  <si>
    <t>　黑色金属冶炼和压延加工业</t>
  </si>
  <si>
    <t>　渔业</t>
  </si>
  <si>
    <t>　有色金属冶炼和压延加工业</t>
  </si>
  <si>
    <t>　农、林、牧、渔服务业</t>
  </si>
  <si>
    <t>　金属制品业</t>
  </si>
  <si>
    <t>采矿业</t>
  </si>
  <si>
    <t>　通用设备制造业</t>
  </si>
  <si>
    <t>　煤炭开采和洗选业</t>
  </si>
  <si>
    <t>　专用设备制造业</t>
  </si>
  <si>
    <t>　石油和天然气开采业</t>
  </si>
  <si>
    <t>　汽车制造业</t>
  </si>
  <si>
    <t>　黑色金属矿采选业</t>
  </si>
  <si>
    <r>
      <rPr>
        <sz val="10"/>
        <color indexed="8"/>
        <rFont val="宋体"/>
        <family val="3"/>
        <charset val="134"/>
      </rPr>
      <t>　铁</t>
    </r>
    <r>
      <rPr>
        <sz val="8"/>
        <color indexed="8"/>
        <rFont val="宋体"/>
        <family val="3"/>
        <charset val="134"/>
      </rPr>
      <t>路、船舶、航空航天和其他运输设备制造业</t>
    </r>
  </si>
  <si>
    <t>　有色金属矿采选业</t>
  </si>
  <si>
    <t>　电气机械和器材制造业</t>
  </si>
  <si>
    <t>　非金属矿采选业</t>
  </si>
  <si>
    <t>　计算机、通信和其他电子设备制造业</t>
  </si>
  <si>
    <t>　仪器仪表制造业</t>
  </si>
  <si>
    <t>　其他采矿业</t>
  </si>
  <si>
    <t>　其他制造业</t>
  </si>
  <si>
    <t>制造业</t>
  </si>
  <si>
    <t>　废弃资源综合利用业</t>
  </si>
  <si>
    <t>　农副食品加工业</t>
  </si>
  <si>
    <t>　金属制品、机械和设备修理业</t>
  </si>
  <si>
    <t>　食品制造业</t>
  </si>
  <si>
    <t>电力、热力、燃气及水生产和供应业</t>
  </si>
  <si>
    <t>　酒、饮料和精制茶制造业</t>
  </si>
  <si>
    <t>　电力、热力生产和供应业</t>
  </si>
  <si>
    <t>　纺织业</t>
  </si>
  <si>
    <t>　燃气生产和供应业</t>
  </si>
  <si>
    <t>　纺织服装、服饰业</t>
  </si>
  <si>
    <t>　水的生产和供应业</t>
  </si>
  <si>
    <t>　皮革、毛皮、羽毛及其制品和制鞋业</t>
  </si>
  <si>
    <t>　木材加工和木、竹、藤、棕、草制品业</t>
  </si>
  <si>
    <t>　房屋建筑业</t>
  </si>
  <si>
    <t>　家具制造业</t>
  </si>
  <si>
    <t>　土木工程建筑业</t>
  </si>
  <si>
    <t>　造纸和纸制品业</t>
  </si>
  <si>
    <t>　建筑安装业</t>
  </si>
  <si>
    <t>　印刷和记录媒介复制业</t>
  </si>
  <si>
    <t>　文教、工美、体育和娱乐用品制造业</t>
  </si>
  <si>
    <t>批发和零售业</t>
  </si>
  <si>
    <t>　石油、煤炭及其他燃料加工业</t>
  </si>
  <si>
    <t>　批发业</t>
  </si>
  <si>
    <r>
      <rPr>
        <b/>
        <sz val="16"/>
        <rFont val="宋体"/>
        <family val="3"/>
        <charset val="134"/>
      </rPr>
      <t>1-4续表</t>
    </r>
    <r>
      <rPr>
        <b/>
        <sz val="16"/>
        <rFont val="Times New Roman"/>
        <family val="1"/>
      </rPr>
      <t xml:space="preserve">  </t>
    </r>
    <r>
      <rPr>
        <b/>
        <sz val="16"/>
        <rFont val="宋体"/>
        <family val="3"/>
        <charset val="134"/>
      </rPr>
      <t>按行业大类分法人单位数</t>
    </r>
  </si>
  <si>
    <t>交通运输、仓储和邮政业</t>
  </si>
  <si>
    <t>水利、环境和公共设施管理业</t>
  </si>
  <si>
    <t>居民服务、修理和其他服务业</t>
  </si>
  <si>
    <t>住宿和餐饮业</t>
  </si>
  <si>
    <t>信息传输、软件和信息技术服务业</t>
  </si>
  <si>
    <t>卫生和社会工作</t>
  </si>
  <si>
    <t>文化、体育和娱乐业</t>
  </si>
  <si>
    <t>公共管理、社会保障和社会组织</t>
  </si>
  <si>
    <t>租赁和商务服务业</t>
  </si>
  <si>
    <t>科学研究和技术服务业</t>
  </si>
  <si>
    <t>1-5 分县区法人单位数</t>
  </si>
  <si>
    <t>1-5续表 分县区法人单位数</t>
  </si>
  <si>
    <t>企业</t>
  </si>
  <si>
    <t>事业单位</t>
  </si>
  <si>
    <t>机关</t>
  </si>
  <si>
    <t>社会团体</t>
  </si>
  <si>
    <t>民办非企业单位</t>
  </si>
  <si>
    <t>基金会</t>
  </si>
  <si>
    <t>居委会</t>
  </si>
  <si>
    <t>村委会</t>
  </si>
  <si>
    <t>农民专业合 作 社</t>
  </si>
  <si>
    <t>其他组织机构</t>
  </si>
  <si>
    <t>内资</t>
  </si>
  <si>
    <t>港澳台商投资</t>
  </si>
  <si>
    <t>外商
投资</t>
  </si>
  <si>
    <t>第一
产业</t>
  </si>
  <si>
    <t>第二
产业</t>
  </si>
  <si>
    <t>第三
产业</t>
  </si>
  <si>
    <t>村  民
委员会</t>
  </si>
  <si>
    <t>居  民
委员会</t>
  </si>
  <si>
    <t>1-1 行政区划</t>
    <phoneticPr fontId="22" type="noConversion"/>
  </si>
  <si>
    <t>全社会固定资产投资指数</t>
    <phoneticPr fontId="22" type="noConversion"/>
  </si>
  <si>
    <t>%</t>
    <phoneticPr fontId="22" type="noConversion"/>
  </si>
  <si>
    <t>固定资产投资指数</t>
    <phoneticPr fontId="22" type="noConversion"/>
  </si>
  <si>
    <r>
      <rPr>
        <sz val="10"/>
        <rFont val="宋体"/>
        <family val="3"/>
        <charset val="134"/>
      </rPr>
      <t>金</t>
    </r>
    <r>
      <rPr>
        <sz val="8"/>
        <rFont val="宋体"/>
        <family val="3"/>
        <charset val="134"/>
      </rPr>
      <t>融机构个数（不含小贷公司）</t>
    </r>
    <phoneticPr fontId="22" type="noConversion"/>
  </si>
  <si>
    <r>
      <rPr>
        <sz val="10"/>
        <rFont val="宋体"/>
        <family val="3"/>
        <charset val="134"/>
      </rPr>
      <t>金</t>
    </r>
    <r>
      <rPr>
        <sz val="8"/>
        <rFont val="宋体"/>
        <family val="3"/>
        <charset val="134"/>
      </rPr>
      <t>融机构人民币年末存款余额</t>
    </r>
    <phoneticPr fontId="22" type="noConversion"/>
  </si>
  <si>
    <r>
      <rPr>
        <sz val="10"/>
        <rFont val="宋体"/>
        <family val="3"/>
        <charset val="134"/>
      </rPr>
      <t>金</t>
    </r>
    <r>
      <rPr>
        <sz val="8"/>
        <rFont val="宋体"/>
        <family val="3"/>
        <charset val="134"/>
      </rPr>
      <t>融机构人民币年末贷款余额</t>
    </r>
    <phoneticPr fontId="22" type="noConversion"/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</si>
  <si>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房地产开发投资指数</t>
    </r>
    <phoneticPr fontId="22" type="noConversion"/>
  </si>
  <si>
    <t>高新技术产业增加值指数</t>
  </si>
  <si>
    <t>规模以上工业主营业务收入</t>
  </si>
  <si>
    <t>滦州市</t>
    <phoneticPr fontId="22" type="noConversion"/>
  </si>
  <si>
    <t>全社会R&amp;D经费内部支出</t>
    <phoneticPr fontId="22" type="noConversion"/>
  </si>
  <si>
    <t>万户</t>
    <phoneticPr fontId="22" type="noConversion"/>
  </si>
  <si>
    <t>移动电话用户</t>
    <phoneticPr fontId="22" type="noConversion"/>
  </si>
  <si>
    <t>年末排水管道长度</t>
    <phoneticPr fontId="22" type="noConversion"/>
  </si>
  <si>
    <t>公里</t>
    <phoneticPr fontId="22" type="noConversion"/>
  </si>
  <si>
    <t xml:space="preserve">  信息传输、软件和信息技术服务业</t>
  </si>
  <si>
    <t xml:space="preserve">  科学研究和技术服务业</t>
  </si>
  <si>
    <t xml:space="preserve">  居民服务、修理和其他服务业</t>
  </si>
  <si>
    <t xml:space="preserve">  卫生和社会工作</t>
  </si>
  <si>
    <t xml:space="preserve">  公共管理、社会保障和社会组织</t>
  </si>
  <si>
    <t>　开采专业及辅助性活动</t>
  </si>
  <si>
    <t xml:space="preserve">  建筑装饰、装修和其他建筑业</t>
  </si>
  <si>
    <t xml:space="preserve">  科技推广和应用服务业</t>
  </si>
  <si>
    <t xml:space="preserve">  铁路运输业</t>
  </si>
  <si>
    <t xml:space="preserve">  道路运输业</t>
  </si>
  <si>
    <t xml:space="preserve">  水利管理业</t>
  </si>
  <si>
    <t xml:space="preserve">  水上运输业</t>
  </si>
  <si>
    <t xml:space="preserve">  生态保护和环境治理业</t>
  </si>
  <si>
    <t xml:space="preserve">  航空运输业 </t>
  </si>
  <si>
    <t xml:space="preserve">  公共设施管理业</t>
  </si>
  <si>
    <t xml:space="preserve">  多式联运和运输代理业</t>
  </si>
  <si>
    <t xml:space="preserve">  土地管理业</t>
  </si>
  <si>
    <t xml:space="preserve">  装卸搬运和仓储业</t>
  </si>
  <si>
    <t xml:space="preserve">  邮政业</t>
  </si>
  <si>
    <t xml:space="preserve">  居民服务业</t>
  </si>
  <si>
    <t xml:space="preserve">  机动车、电子产品和日用产品修理业</t>
  </si>
  <si>
    <t xml:space="preserve">  住宿业</t>
  </si>
  <si>
    <t xml:space="preserve">  其他服务业</t>
  </si>
  <si>
    <t xml:space="preserve">  餐饮业</t>
  </si>
  <si>
    <t xml:space="preserve">  电信、广播电视和卫星传输服务</t>
  </si>
  <si>
    <t xml:space="preserve">  互联网和相关服务</t>
  </si>
  <si>
    <t xml:space="preserve">  卫生</t>
  </si>
  <si>
    <t xml:space="preserve">  软件和信息技术服务业</t>
  </si>
  <si>
    <t xml:space="preserve">  社会工作</t>
  </si>
  <si>
    <t xml:space="preserve">  货币金融服务</t>
  </si>
  <si>
    <t xml:space="preserve">  新闻和出版业</t>
  </si>
  <si>
    <t xml:space="preserve">  资本市场服务</t>
  </si>
  <si>
    <t xml:space="preserve">  广播、电视、电影和录音制作业</t>
  </si>
  <si>
    <t xml:space="preserve">  保险业</t>
  </si>
  <si>
    <t xml:space="preserve">  文化艺术业</t>
  </si>
  <si>
    <t xml:space="preserve">  其他金融业</t>
  </si>
  <si>
    <t xml:space="preserve">  体育</t>
  </si>
  <si>
    <t xml:space="preserve">  娱乐业</t>
  </si>
  <si>
    <t xml:space="preserve">  中国共产党机关</t>
  </si>
  <si>
    <t xml:space="preserve">  租赁业</t>
  </si>
  <si>
    <t xml:space="preserve">  国家机构</t>
  </si>
  <si>
    <t xml:space="preserve">  商务服务业</t>
  </si>
  <si>
    <t xml:space="preserve">  人民政协、民主党派</t>
  </si>
  <si>
    <t xml:space="preserve">  社会保障</t>
  </si>
  <si>
    <t xml:space="preserve">  研究和试验发展</t>
  </si>
  <si>
    <t xml:space="preserve">  群众团体、社会团体和其他成员组织</t>
  </si>
  <si>
    <t xml:space="preserve">  专业技术服务业</t>
  </si>
  <si>
    <t xml:space="preserve">  基层群众自治组织及其他组织</t>
  </si>
  <si>
    <t>注：本表2018年底数据均取自经济普查单位。按照方案要求，经济普查未对一产单位（行业代码01-04）进行正式登记，仅有的3家一产法人为多产法人（其法人为一产，但包含二、三产的产业），因此2018年法人单位数量不包含一产法人单位。</t>
    <phoneticPr fontId="22" type="noConversion"/>
  </si>
  <si>
    <r>
      <t xml:space="preserve">   （201</t>
    </r>
    <r>
      <rPr>
        <sz val="10"/>
        <rFont val="宋体"/>
        <family val="3"/>
        <charset val="134"/>
      </rPr>
      <t>9</t>
    </r>
    <r>
      <rPr>
        <sz val="10"/>
        <rFont val="宋体"/>
        <family val="3"/>
        <charset val="134"/>
      </rPr>
      <t>年）</t>
    </r>
    <phoneticPr fontId="22" type="noConversion"/>
  </si>
  <si>
    <t>2019年</t>
    <phoneticPr fontId="13" type="noConversion"/>
  </si>
  <si>
    <t>　化学原料和化学制品制造业</t>
    <phoneticPr fontId="13" type="noConversion"/>
  </si>
  <si>
    <t>　烟草制品业</t>
    <phoneticPr fontId="13" type="noConversion"/>
  </si>
  <si>
    <t>2019年</t>
    <phoneticPr fontId="13" type="noConversion"/>
  </si>
  <si>
    <t xml:space="preserve">  零售业</t>
    <phoneticPr fontId="13" type="noConversion"/>
  </si>
  <si>
    <t xml:space="preserve">  管道运输业</t>
    <phoneticPr fontId="13" type="noConversion"/>
  </si>
  <si>
    <t>（2019年）</t>
    <phoneticPr fontId="13" type="noConversion"/>
  </si>
  <si>
    <t>滦州市</t>
    <phoneticPr fontId="13" type="noConversion"/>
  </si>
  <si>
    <t>一般公共预算收入占GDP比重</t>
    <phoneticPr fontId="22" type="noConversion"/>
  </si>
  <si>
    <t>唐山港货物吞吐量</t>
    <phoneticPr fontId="22" type="noConversion"/>
  </si>
  <si>
    <t>注：2018年以后医疗卫生机构包含村卫生室。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</si>
</sst>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_ "/>
    <numFmt numFmtId="178" formatCode="0.00_ "/>
    <numFmt numFmtId="179" formatCode="0;_堀"/>
  </numFmts>
  <fonts count="31" x14ac:knownFonts="1">
    <font>
      <sz val="12"/>
      <name val="宋体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b/>
      <sz val="16"/>
      <name val="宋体"/>
      <family val="3"/>
      <charset val="134"/>
    </font>
    <font>
      <vertAlign val="superscript"/>
      <sz val="10"/>
      <name val="宋体"/>
      <family val="3"/>
      <charset val="134"/>
    </font>
    <font>
      <sz val="8"/>
      <name val="宋体"/>
      <family val="3"/>
      <charset val="134"/>
    </font>
    <font>
      <sz val="12"/>
      <name val="黑体"/>
      <family val="3"/>
      <charset val="134"/>
    </font>
    <font>
      <b/>
      <sz val="12"/>
      <name val="黑体"/>
      <family val="3"/>
      <charset val="134"/>
    </font>
    <font>
      <b/>
      <sz val="10"/>
      <color indexed="8"/>
      <name val="黑体"/>
      <family val="3"/>
      <charset val="134"/>
    </font>
    <font>
      <b/>
      <sz val="10"/>
      <name val="黑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Helv"/>
      <family val="2"/>
    </font>
    <font>
      <b/>
      <sz val="16"/>
      <name val="Times New Roman"/>
      <family val="1"/>
    </font>
    <font>
      <sz val="8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10"/>
      <name val="黑体"/>
      <family val="3"/>
      <charset val="134"/>
    </font>
    <font>
      <b/>
      <sz val="12"/>
      <name val="黑体"/>
      <family val="3"/>
      <charset val="134"/>
    </font>
    <font>
      <sz val="9.5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indexed="8"/>
      <name val="黑体"/>
      <family val="3"/>
      <charset val="134"/>
    </font>
    <font>
      <sz val="10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5117038483843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indexed="8"/>
      </left>
      <right style="double">
        <color indexed="8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2">
    <xf numFmtId="0" fontId="0" fillId="0" borderId="0"/>
    <xf numFmtId="0" fontId="16" fillId="5" borderId="0" applyNumberFormat="0" applyBorder="0" applyAlignment="0" applyProtection="0">
      <alignment vertical="center"/>
    </xf>
    <xf numFmtId="0" fontId="18" fillId="0" borderId="0"/>
    <xf numFmtId="0" fontId="17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0" borderId="0"/>
    <xf numFmtId="0" fontId="17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21" fillId="0" borderId="0"/>
  </cellStyleXfs>
  <cellXfs count="234">
    <xf numFmtId="0" fontId="0" fillId="0" borderId="0" xfId="0" applyFont="1"/>
    <xf numFmtId="0" fontId="1" fillId="0" borderId="0" xfId="10" applyFont="1" applyBorder="1" applyAlignment="1">
      <alignment vertical="center" wrapText="1"/>
    </xf>
    <xf numFmtId="0" fontId="2" fillId="0" borderId="0" xfId="10" applyFont="1" applyBorder="1" applyAlignment="1">
      <alignment vertical="center" wrapText="1"/>
    </xf>
    <xf numFmtId="0" fontId="1" fillId="0" borderId="0" xfId="1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10" applyFont="1" applyBorder="1" applyAlignment="1">
      <alignment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177" fontId="2" fillId="0" borderId="0" xfId="10" applyNumberFormat="1" applyFont="1" applyFill="1" applyBorder="1" applyAlignment="1">
      <alignment horizontal="right" vertical="center" wrapText="1"/>
    </xf>
    <xf numFmtId="177" fontId="1" fillId="0" borderId="0" xfId="0" applyNumberFormat="1" applyFont="1" applyFill="1" applyBorder="1" applyAlignment="1">
      <alignment horizontal="right" vertical="center" wrapText="1"/>
    </xf>
    <xf numFmtId="177" fontId="1" fillId="0" borderId="0" xfId="1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distributed" vertical="center" wrapText="1"/>
    </xf>
    <xf numFmtId="0" fontId="0" fillId="0" borderId="0" xfId="0" applyFont="1" applyBorder="1" applyAlignment="1"/>
    <xf numFmtId="0" fontId="1" fillId="0" borderId="0" xfId="10" applyNumberFormat="1" applyFont="1" applyFill="1" applyBorder="1" applyAlignment="1">
      <alignment vertical="center" wrapText="1"/>
    </xf>
    <xf numFmtId="0" fontId="6" fillId="0" borderId="0" xfId="10" applyFont="1" applyBorder="1" applyAlignment="1">
      <alignment vertical="center" wrapText="1"/>
    </xf>
    <xf numFmtId="177" fontId="1" fillId="0" borderId="0" xfId="10" applyNumberFormat="1" applyFont="1" applyBorder="1" applyAlignment="1">
      <alignment horizontal="right" vertical="center" wrapText="1"/>
    </xf>
    <xf numFmtId="0" fontId="0" fillId="0" borderId="0" xfId="1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10" applyFont="1" applyAlignment="1">
      <alignment vertical="center" wrapText="1"/>
    </xf>
    <xf numFmtId="0" fontId="6" fillId="0" borderId="0" xfId="10" applyFont="1" applyAlignment="1">
      <alignment vertical="center" wrapText="1"/>
    </xf>
    <xf numFmtId="0" fontId="0" fillId="0" borderId="0" xfId="10" applyFont="1" applyAlignment="1">
      <alignment vertical="center" wrapText="1"/>
    </xf>
    <xf numFmtId="0" fontId="0" fillId="0" borderId="0" xfId="10" applyFont="1" applyFill="1" applyAlignment="1">
      <alignment vertical="center" wrapText="1"/>
    </xf>
    <xf numFmtId="0" fontId="0" fillId="0" borderId="0" xfId="10" applyFont="1" applyAlignment="1">
      <alignment horizontal="center" vertical="center" wrapText="1"/>
    </xf>
    <xf numFmtId="177" fontId="9" fillId="0" borderId="0" xfId="10" applyNumberFormat="1" applyFont="1" applyFill="1" applyBorder="1" applyAlignment="1">
      <alignment horizontal="right" vertical="center" wrapText="1"/>
    </xf>
    <xf numFmtId="49" fontId="10" fillId="0" borderId="16" xfId="0" applyNumberFormat="1" applyFont="1" applyFill="1" applyBorder="1" applyAlignment="1">
      <alignment vertical="center" wrapText="1"/>
    </xf>
    <xf numFmtId="49" fontId="8" fillId="0" borderId="7" xfId="0" applyNumberFormat="1" applyFont="1" applyFill="1" applyBorder="1" applyAlignment="1">
      <alignment vertical="center" wrapText="1"/>
    </xf>
    <xf numFmtId="49" fontId="10" fillId="0" borderId="7" xfId="0" applyNumberFormat="1" applyFont="1" applyFill="1" applyBorder="1" applyAlignment="1">
      <alignment vertical="center" wrapText="1"/>
    </xf>
    <xf numFmtId="49" fontId="8" fillId="0" borderId="16" xfId="0" applyNumberFormat="1" applyFont="1" applyFill="1" applyBorder="1" applyAlignment="1">
      <alignment vertical="center" wrapText="1"/>
    </xf>
    <xf numFmtId="0" fontId="6" fillId="0" borderId="0" xfId="10" applyFont="1" applyFill="1" applyBorder="1" applyAlignment="1">
      <alignment vertical="center" wrapText="1"/>
    </xf>
    <xf numFmtId="0" fontId="6" fillId="0" borderId="0" xfId="10" applyFont="1" applyFill="1" applyAlignment="1">
      <alignment vertical="center" wrapText="1"/>
    </xf>
    <xf numFmtId="0" fontId="0" fillId="0" borderId="0" xfId="0" applyFont="1" applyAlignment="1"/>
    <xf numFmtId="176" fontId="2" fillId="0" borderId="0" xfId="10" applyNumberFormat="1" applyFont="1" applyFill="1" applyAlignment="1">
      <alignment horizontal="right" vertical="center" wrapText="1"/>
    </xf>
    <xf numFmtId="0" fontId="2" fillId="0" borderId="19" xfId="5" applyFont="1" applyFill="1" applyBorder="1" applyAlignment="1">
      <alignment vertical="center" wrapText="1"/>
    </xf>
    <xf numFmtId="177" fontId="2" fillId="0" borderId="0" xfId="10" applyNumberFormat="1" applyFont="1" applyFill="1" applyAlignment="1">
      <alignment horizontal="right" vertical="center" wrapText="1"/>
    </xf>
    <xf numFmtId="176" fontId="1" fillId="0" borderId="0" xfId="10" applyNumberFormat="1" applyFont="1" applyFill="1" applyAlignment="1">
      <alignment horizontal="right" vertical="center" wrapText="1"/>
    </xf>
    <xf numFmtId="0" fontId="1" fillId="0" borderId="19" xfId="5" applyFont="1" applyFill="1" applyBorder="1" applyAlignment="1">
      <alignment vertical="center" wrapText="1"/>
    </xf>
    <xf numFmtId="177" fontId="1" fillId="0" borderId="0" xfId="10" applyNumberFormat="1" applyFont="1" applyFill="1" applyAlignment="1">
      <alignment horizontal="right" vertical="center" wrapText="1"/>
    </xf>
    <xf numFmtId="176" fontId="1" fillId="0" borderId="0" xfId="10" applyNumberFormat="1" applyFont="1" applyFill="1" applyBorder="1" applyAlignment="1">
      <alignment horizontal="right" vertical="center" wrapText="1"/>
    </xf>
    <xf numFmtId="176" fontId="0" fillId="0" borderId="0" xfId="1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center" wrapText="1"/>
    </xf>
    <xf numFmtId="178" fontId="13" fillId="0" borderId="0" xfId="0" applyNumberFormat="1" applyFont="1" applyFill="1" applyBorder="1" applyAlignment="1">
      <alignment horizontal="right" vertical="center" wrapText="1"/>
    </xf>
    <xf numFmtId="0" fontId="1" fillId="0" borderId="19" xfId="0" applyFont="1" applyFill="1" applyBorder="1" applyAlignment="1">
      <alignment vertical="center"/>
    </xf>
    <xf numFmtId="0" fontId="11" fillId="0" borderId="22" xfId="0" applyFont="1" applyFill="1" applyBorder="1" applyAlignment="1">
      <alignment horizontal="center" vertical="center" wrapText="1"/>
    </xf>
    <xf numFmtId="178" fontId="14" fillId="0" borderId="0" xfId="0" applyNumberFormat="1" applyFont="1" applyFill="1" applyBorder="1" applyAlignment="1">
      <alignment horizontal="right" vertical="center" wrapText="1"/>
    </xf>
    <xf numFmtId="178" fontId="1" fillId="0" borderId="0" xfId="0" applyNumberFormat="1" applyFont="1" applyFill="1" applyBorder="1" applyAlignment="1">
      <alignment vertical="center" wrapText="1"/>
    </xf>
    <xf numFmtId="178" fontId="1" fillId="0" borderId="22" xfId="0" applyNumberFormat="1" applyFont="1" applyFill="1" applyBorder="1" applyAlignment="1">
      <alignment horizontal="center" vertical="center" wrapText="1"/>
    </xf>
    <xf numFmtId="177" fontId="13" fillId="0" borderId="0" xfId="0" applyNumberFormat="1" applyFont="1" applyFill="1" applyBorder="1" applyAlignment="1">
      <alignment horizontal="right" vertical="center" wrapText="1"/>
    </xf>
    <xf numFmtId="178" fontId="15" fillId="0" borderId="0" xfId="0" applyNumberFormat="1" applyFont="1" applyFill="1" applyBorder="1" applyAlignment="1">
      <alignment horizontal="right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78" fontId="13" fillId="0" borderId="1" xfId="0" applyNumberFormat="1" applyFont="1" applyFill="1" applyBorder="1" applyAlignment="1">
      <alignment horizontal="right" vertical="center" wrapText="1"/>
    </xf>
    <xf numFmtId="0" fontId="11" fillId="0" borderId="21" xfId="0" applyFont="1" applyFill="1" applyBorder="1" applyAlignment="1">
      <alignment vertical="center"/>
    </xf>
    <xf numFmtId="0" fontId="11" fillId="0" borderId="24" xfId="0" applyFont="1" applyFill="1" applyBorder="1" applyAlignment="1">
      <alignment vertical="center"/>
    </xf>
    <xf numFmtId="0" fontId="14" fillId="0" borderId="2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76" fontId="13" fillId="0" borderId="0" xfId="0" applyNumberFormat="1" applyFont="1" applyFill="1" applyBorder="1" applyAlignment="1">
      <alignment horizontal="right" vertical="center" wrapText="1"/>
    </xf>
    <xf numFmtId="0" fontId="14" fillId="0" borderId="0" xfId="0" applyNumberFormat="1" applyFont="1" applyFill="1" applyBorder="1" applyAlignment="1">
      <alignment horizontal="right" vertical="center" wrapText="1"/>
    </xf>
    <xf numFmtId="0" fontId="13" fillId="0" borderId="0" xfId="0" applyNumberFormat="1" applyFont="1" applyFill="1" applyBorder="1" applyAlignment="1">
      <alignment horizontal="right" vertical="center" wrapText="1"/>
    </xf>
    <xf numFmtId="49" fontId="13" fillId="0" borderId="0" xfId="0" applyNumberFormat="1" applyFont="1" applyFill="1" applyBorder="1" applyAlignment="1">
      <alignment horizontal="right" vertical="center" wrapText="1"/>
    </xf>
    <xf numFmtId="49" fontId="13" fillId="2" borderId="0" xfId="0" applyNumberFormat="1" applyFont="1" applyFill="1" applyBorder="1" applyAlignment="1">
      <alignment horizontal="right" vertical="center" wrapText="1"/>
    </xf>
    <xf numFmtId="49" fontId="13" fillId="0" borderId="0" xfId="0" applyNumberFormat="1" applyFont="1" applyBorder="1" applyAlignment="1">
      <alignment horizontal="right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13" fillId="3" borderId="0" xfId="9" applyFont="1" applyFill="1" applyBorder="1" applyAlignment="1">
      <alignment horizontal="right" vertical="center" wrapText="1"/>
    </xf>
    <xf numFmtId="176" fontId="13" fillId="3" borderId="0" xfId="9" applyNumberFormat="1" applyFont="1" applyFill="1" applyBorder="1" applyAlignment="1">
      <alignment horizontal="right" vertical="center" wrapText="1"/>
    </xf>
    <xf numFmtId="178" fontId="13" fillId="3" borderId="0" xfId="9" applyNumberFormat="1" applyFont="1" applyFill="1" applyBorder="1" applyAlignment="1">
      <alignment horizontal="right" vertical="center" wrapText="1"/>
    </xf>
    <xf numFmtId="176" fontId="13" fillId="0" borderId="0" xfId="9" applyNumberFormat="1" applyFont="1" applyFill="1" applyBorder="1" applyAlignment="1">
      <alignment horizontal="right" vertical="center" wrapText="1"/>
    </xf>
    <xf numFmtId="178" fontId="13" fillId="3" borderId="1" xfId="9" applyNumberFormat="1" applyFont="1" applyFill="1" applyBorder="1" applyAlignment="1">
      <alignment horizontal="right" vertical="center" wrapText="1"/>
    </xf>
    <xf numFmtId="176" fontId="13" fillId="3" borderId="1" xfId="9" applyNumberFormat="1" applyFont="1" applyFill="1" applyBorder="1" applyAlignment="1">
      <alignment horizontal="right" vertical="center" wrapText="1"/>
    </xf>
    <xf numFmtId="176" fontId="13" fillId="3" borderId="21" xfId="9" applyNumberFormat="1" applyFont="1" applyFill="1" applyBorder="1" applyAlignment="1">
      <alignment horizontal="right" vertical="center" wrapText="1"/>
    </xf>
    <xf numFmtId="0" fontId="11" fillId="0" borderId="22" xfId="0" applyFont="1" applyFill="1" applyBorder="1" applyAlignment="1">
      <alignment vertical="center"/>
    </xf>
    <xf numFmtId="177" fontId="13" fillId="0" borderId="1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center" wrapText="1"/>
    </xf>
    <xf numFmtId="178" fontId="13" fillId="0" borderId="26" xfId="0" applyNumberFormat="1" applyFont="1" applyFill="1" applyBorder="1" applyAlignment="1">
      <alignment vertical="center" wrapText="1"/>
    </xf>
    <xf numFmtId="178" fontId="13" fillId="0" borderId="0" xfId="0" applyNumberFormat="1" applyFont="1" applyFill="1" applyBorder="1" applyAlignment="1">
      <alignment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4" xfId="0" applyFont="1" applyFill="1" applyBorder="1" applyAlignment="1">
      <alignment horizontal="center" vertical="center" wrapText="1"/>
    </xf>
    <xf numFmtId="178" fontId="14" fillId="0" borderId="21" xfId="0" applyNumberFormat="1" applyFont="1" applyFill="1" applyBorder="1" applyAlignment="1">
      <alignment horizontal="right" vertical="center" wrapText="1"/>
    </xf>
    <xf numFmtId="176" fontId="14" fillId="0" borderId="0" xfId="9" applyNumberFormat="1" applyFont="1" applyFill="1" applyBorder="1" applyAlignment="1">
      <alignment horizontal="right" vertical="center" wrapText="1"/>
    </xf>
    <xf numFmtId="176" fontId="13" fillId="0" borderId="21" xfId="9" applyNumberFormat="1" applyFont="1" applyFill="1" applyBorder="1" applyAlignment="1">
      <alignment horizontal="right" vertical="center" wrapText="1"/>
    </xf>
    <xf numFmtId="179" fontId="13" fillId="0" borderId="0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/>
    </xf>
    <xf numFmtId="0" fontId="23" fillId="0" borderId="0" xfId="0" applyFont="1" applyFill="1" applyBorder="1" applyAlignment="1">
      <alignment horizontal="distributed" vertical="center" wrapText="1"/>
    </xf>
    <xf numFmtId="0" fontId="24" fillId="0" borderId="0" xfId="0" applyFont="1"/>
    <xf numFmtId="0" fontId="0" fillId="0" borderId="1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3" fillId="0" borderId="25" xfId="0" applyFont="1" applyFill="1" applyBorder="1" applyAlignment="1">
      <alignment vertical="center"/>
    </xf>
    <xf numFmtId="0" fontId="23" fillId="0" borderId="12" xfId="0" applyFont="1" applyFill="1" applyBorder="1" applyAlignment="1">
      <alignment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/>
    </xf>
    <xf numFmtId="0" fontId="25" fillId="0" borderId="21" xfId="0" applyFont="1" applyBorder="1" applyAlignment="1">
      <alignment vertical="center"/>
    </xf>
    <xf numFmtId="0" fontId="25" fillId="0" borderId="21" xfId="0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19" xfId="0" applyFont="1" applyFill="1" applyBorder="1" applyAlignment="1">
      <alignment horizontal="distributed" vertical="center" wrapText="1"/>
    </xf>
    <xf numFmtId="0" fontId="0" fillId="0" borderId="0" xfId="0" applyFont="1" applyFill="1" applyAlignment="1">
      <alignment vertical="center"/>
    </xf>
    <xf numFmtId="0" fontId="23" fillId="0" borderId="1" xfId="0" applyNumberFormat="1" applyFont="1" applyFill="1" applyBorder="1" applyAlignment="1">
      <alignment horizontal="distributed" vertical="center" wrapText="1"/>
    </xf>
    <xf numFmtId="0" fontId="23" fillId="0" borderId="20" xfId="0" applyNumberFormat="1" applyFont="1" applyFill="1" applyBorder="1" applyAlignment="1">
      <alignment horizontal="distributed" vertical="center" wrapText="1"/>
    </xf>
    <xf numFmtId="0" fontId="23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/>
    <xf numFmtId="0" fontId="22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23" fillId="0" borderId="23" xfId="0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right" vertical="center" wrapText="1"/>
    </xf>
    <xf numFmtId="0" fontId="23" fillId="0" borderId="21" xfId="0" applyFont="1" applyFill="1" applyBorder="1" applyAlignment="1">
      <alignment vertical="center" wrapText="1"/>
    </xf>
    <xf numFmtId="0" fontId="23" fillId="0" borderId="24" xfId="0" applyFont="1" applyFill="1" applyBorder="1" applyAlignment="1">
      <alignment horizontal="center" vertical="center" wrapText="1"/>
    </xf>
    <xf numFmtId="176" fontId="13" fillId="0" borderId="21" xfId="0" applyNumberFormat="1" applyFont="1" applyFill="1" applyBorder="1" applyAlignment="1">
      <alignment horizontal="right" vertical="center" wrapText="1"/>
    </xf>
    <xf numFmtId="0" fontId="23" fillId="0" borderId="19" xfId="0" applyFont="1" applyFill="1" applyBorder="1" applyAlignment="1">
      <alignment vertical="center"/>
    </xf>
    <xf numFmtId="0" fontId="23" fillId="0" borderId="22" xfId="0" applyFont="1" applyFill="1" applyBorder="1" applyAlignment="1">
      <alignment horizontal="center" vertical="center" wrapText="1"/>
    </xf>
    <xf numFmtId="0" fontId="2" fillId="0" borderId="28" xfId="5" applyFont="1" applyFill="1" applyBorder="1" applyAlignment="1">
      <alignment vertical="center" wrapText="1"/>
    </xf>
    <xf numFmtId="0" fontId="1" fillId="0" borderId="29" xfId="5" applyFont="1" applyFill="1" applyBorder="1" applyAlignment="1">
      <alignment vertical="center" wrapText="1"/>
    </xf>
    <xf numFmtId="177" fontId="1" fillId="0" borderId="27" xfId="10" applyNumberFormat="1" applyFont="1" applyFill="1" applyBorder="1" applyAlignment="1">
      <alignment horizontal="right" vertical="center" wrapText="1"/>
    </xf>
    <xf numFmtId="176" fontId="1" fillId="0" borderId="27" xfId="10" applyNumberFormat="1" applyFont="1" applyFill="1" applyBorder="1" applyAlignment="1">
      <alignment horizontal="right" vertical="center" wrapText="1"/>
    </xf>
    <xf numFmtId="176" fontId="1" fillId="0" borderId="30" xfId="1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49" fontId="10" fillId="0" borderId="31" xfId="0" applyNumberFormat="1" applyFont="1" applyFill="1" applyBorder="1" applyAlignment="1">
      <alignment vertical="center" wrapText="1"/>
    </xf>
    <xf numFmtId="49" fontId="28" fillId="0" borderId="16" xfId="0" applyNumberFormat="1" applyFont="1" applyFill="1" applyBorder="1" applyAlignment="1">
      <alignment vertical="center" wrapText="1"/>
    </xf>
    <xf numFmtId="49" fontId="29" fillId="0" borderId="16" xfId="0" applyNumberFormat="1" applyFont="1" applyFill="1" applyBorder="1" applyAlignment="1">
      <alignment vertical="center" wrapText="1"/>
    </xf>
    <xf numFmtId="49" fontId="28" fillId="0" borderId="7" xfId="0" applyNumberFormat="1" applyFont="1" applyFill="1" applyBorder="1" applyAlignment="1">
      <alignment vertical="center" wrapText="1"/>
    </xf>
    <xf numFmtId="49" fontId="29" fillId="0" borderId="7" xfId="0" applyNumberFormat="1" applyFont="1" applyFill="1" applyBorder="1" applyAlignment="1">
      <alignment vertical="center" wrapText="1"/>
    </xf>
    <xf numFmtId="0" fontId="6" fillId="0" borderId="0" xfId="0" applyFont="1" applyAlignment="1"/>
    <xf numFmtId="0" fontId="0" fillId="0" borderId="0" xfId="0" applyFont="1" applyFill="1" applyAlignment="1"/>
    <xf numFmtId="1" fontId="13" fillId="0" borderId="0" xfId="0" applyNumberFormat="1" applyFont="1" applyFill="1" applyBorder="1" applyAlignment="1">
      <alignment horizontal="right" vertical="center" wrapText="1"/>
    </xf>
    <xf numFmtId="176" fontId="13" fillId="0" borderId="1" xfId="9" applyNumberFormat="1" applyFont="1" applyFill="1" applyBorder="1" applyAlignment="1">
      <alignment horizontal="right" vertical="center" wrapText="1"/>
    </xf>
    <xf numFmtId="1" fontId="13" fillId="0" borderId="1" xfId="0" applyNumberFormat="1" applyFont="1" applyFill="1" applyBorder="1" applyAlignment="1">
      <alignment horizontal="right" vertical="center" wrapText="1"/>
    </xf>
    <xf numFmtId="176" fontId="13" fillId="3" borderId="27" xfId="9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7" xfId="0" applyFont="1" applyFill="1" applyBorder="1" applyAlignment="1">
      <alignment horizontal="distributed" vertical="center" wrapText="1"/>
    </xf>
    <xf numFmtId="0" fontId="3" fillId="0" borderId="0" xfId="10" applyFont="1" applyBorder="1" applyAlignment="1">
      <alignment horizontal="center" vertical="center" wrapText="1"/>
    </xf>
    <xf numFmtId="0" fontId="1" fillId="0" borderId="0" xfId="10" applyFont="1" applyBorder="1" applyAlignment="1">
      <alignment horizontal="center" vertical="center" wrapText="1"/>
    </xf>
    <xf numFmtId="49" fontId="8" fillId="0" borderId="33" xfId="0" applyNumberFormat="1" applyFont="1" applyFill="1" applyBorder="1" applyAlignment="1">
      <alignment vertical="center" wrapText="1"/>
    </xf>
    <xf numFmtId="177" fontId="1" fillId="0" borderId="34" xfId="10" applyNumberFormat="1" applyFont="1" applyFill="1" applyBorder="1" applyAlignment="1">
      <alignment horizontal="right" vertical="center" wrapText="1"/>
    </xf>
    <xf numFmtId="49" fontId="10" fillId="0" borderId="35" xfId="0" applyNumberFormat="1" applyFont="1" applyFill="1" applyBorder="1" applyAlignment="1">
      <alignment vertical="center" wrapText="1"/>
    </xf>
    <xf numFmtId="177" fontId="1" fillId="0" borderId="36" xfId="10" applyNumberFormat="1" applyFont="1" applyFill="1" applyBorder="1" applyAlignment="1">
      <alignment horizontal="right" vertical="center" wrapText="1"/>
    </xf>
    <xf numFmtId="177" fontId="1" fillId="0" borderId="39" xfId="10" applyNumberFormat="1" applyFont="1" applyFill="1" applyBorder="1" applyAlignment="1">
      <alignment horizontal="right" vertical="center" wrapText="1"/>
    </xf>
    <xf numFmtId="177" fontId="30" fillId="0" borderId="0" xfId="10" applyNumberFormat="1" applyFont="1" applyFill="1" applyBorder="1" applyAlignment="1">
      <alignment horizontal="right" vertical="center" wrapText="1"/>
    </xf>
    <xf numFmtId="0" fontId="1" fillId="0" borderId="36" xfId="10" applyNumberFormat="1" applyFont="1" applyFill="1" applyBorder="1" applyAlignment="1">
      <alignment horizontal="center" vertical="center" wrapText="1"/>
    </xf>
    <xf numFmtId="0" fontId="1" fillId="0" borderId="40" xfId="11" applyNumberFormat="1" applyFont="1" applyFill="1" applyBorder="1" applyAlignment="1">
      <alignment horizontal="center" vertical="center" wrapText="1"/>
    </xf>
    <xf numFmtId="0" fontId="1" fillId="0" borderId="41" xfId="11" applyNumberFormat="1" applyFont="1" applyFill="1" applyBorder="1" applyAlignment="1">
      <alignment horizontal="center" vertical="center" wrapText="1"/>
    </xf>
    <xf numFmtId="0" fontId="1" fillId="0" borderId="40" xfId="5" applyNumberFormat="1" applyFont="1" applyFill="1" applyBorder="1" applyAlignment="1">
      <alignment horizontal="center" vertical="center" wrapText="1"/>
    </xf>
    <xf numFmtId="0" fontId="1" fillId="0" borderId="41" xfId="10" applyNumberFormat="1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distributed" vertical="center" wrapText="1"/>
    </xf>
    <xf numFmtId="0" fontId="1" fillId="0" borderId="44" xfId="0" applyFont="1" applyFill="1" applyBorder="1" applyAlignment="1">
      <alignment horizontal="distributed" vertical="center" wrapText="1"/>
    </xf>
    <xf numFmtId="177" fontId="1" fillId="0" borderId="43" xfId="0" applyNumberFormat="1" applyFont="1" applyFill="1" applyBorder="1" applyAlignment="1">
      <alignment horizontal="right" vertical="center" wrapText="1"/>
    </xf>
    <xf numFmtId="177" fontId="1" fillId="0" borderId="43" xfId="10" applyNumberFormat="1" applyFont="1" applyFill="1" applyBorder="1" applyAlignment="1">
      <alignment horizontal="right" vertical="center" wrapText="1"/>
    </xf>
    <xf numFmtId="177" fontId="1" fillId="0" borderId="0" xfId="10" applyNumberFormat="1" applyFont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distributed" vertical="center" wrapText="1"/>
    </xf>
    <xf numFmtId="0" fontId="23" fillId="0" borderId="19" xfId="0" applyFont="1" applyFill="1" applyBorder="1" applyAlignment="1">
      <alignment horizontal="distributed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21" xfId="0" applyFont="1" applyFill="1" applyBorder="1" applyAlignment="1">
      <alignment horizontal="distributed" vertical="center" wrapText="1"/>
    </xf>
    <xf numFmtId="0" fontId="25" fillId="0" borderId="18" xfId="0" applyFont="1" applyFill="1" applyBorder="1" applyAlignment="1">
      <alignment horizontal="distributed" vertical="center" wrapText="1"/>
    </xf>
    <xf numFmtId="0" fontId="2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" fillId="0" borderId="13" xfId="9" applyFont="1" applyFill="1" applyBorder="1" applyAlignment="1">
      <alignment horizontal="distributed" vertical="center" wrapText="1"/>
    </xf>
    <xf numFmtId="0" fontId="1" fillId="0" borderId="4" xfId="9" applyFont="1" applyFill="1" applyBorder="1" applyAlignment="1">
      <alignment horizontal="distributed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25" xfId="10" applyFont="1" applyBorder="1" applyAlignment="1">
      <alignment horizontal="left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4" xfId="11" applyFont="1" applyFill="1" applyBorder="1" applyAlignment="1">
      <alignment horizontal="center" vertical="center" wrapText="1"/>
    </xf>
    <xf numFmtId="0" fontId="1" fillId="0" borderId="17" xfId="11" applyFont="1" applyFill="1" applyBorder="1" applyAlignment="1">
      <alignment horizontal="center" vertical="center" wrapText="1"/>
    </xf>
    <xf numFmtId="0" fontId="1" fillId="0" borderId="3" xfId="11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0" fontId="3" fillId="0" borderId="0" xfId="10" applyFont="1" applyAlignment="1">
      <alignment horizontal="center" vertical="center" wrapText="1"/>
    </xf>
    <xf numFmtId="0" fontId="3" fillId="0" borderId="0" xfId="10" applyFont="1" applyFill="1" applyAlignment="1">
      <alignment horizontal="center" vertical="center" wrapText="1"/>
    </xf>
    <xf numFmtId="0" fontId="1" fillId="0" borderId="27" xfId="10" applyFont="1" applyBorder="1" applyAlignment="1">
      <alignment horizontal="right" vertical="center" wrapText="1"/>
    </xf>
    <xf numFmtId="0" fontId="1" fillId="0" borderId="27" xfId="10" applyFont="1" applyFill="1" applyBorder="1" applyAlignment="1">
      <alignment horizontal="right" vertical="center" wrapText="1"/>
    </xf>
    <xf numFmtId="0" fontId="1" fillId="0" borderId="37" xfId="11" applyFont="1" applyFill="1" applyBorder="1" applyAlignment="1">
      <alignment horizontal="center" vertical="center" wrapText="1"/>
    </xf>
    <xf numFmtId="0" fontId="1" fillId="0" borderId="38" xfId="11" applyFont="1" applyFill="1" applyBorder="1" applyAlignment="1">
      <alignment horizontal="center" vertical="center" wrapText="1"/>
    </xf>
    <xf numFmtId="0" fontId="1" fillId="0" borderId="14" xfId="11" applyNumberFormat="1" applyFont="1" applyFill="1" applyBorder="1" applyAlignment="1">
      <alignment horizontal="center" vertical="center" wrapText="1"/>
    </xf>
    <xf numFmtId="0" fontId="1" fillId="0" borderId="15" xfId="11" applyNumberFormat="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0" xfId="10" applyFont="1" applyBorder="1" applyAlignment="1">
      <alignment horizontal="right" vertical="center" wrapText="1"/>
    </xf>
    <xf numFmtId="0" fontId="1" fillId="0" borderId="36" xfId="10" applyFont="1" applyBorder="1" applyAlignment="1">
      <alignment horizontal="right" vertical="center" wrapText="1"/>
    </xf>
    <xf numFmtId="0" fontId="1" fillId="0" borderId="13" xfId="11" applyNumberFormat="1" applyFont="1" applyFill="1" applyBorder="1" applyAlignment="1">
      <alignment horizontal="center" vertical="center" wrapText="1"/>
    </xf>
    <xf numFmtId="0" fontId="1" fillId="0" borderId="4" xfId="1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distributed" vertical="center" wrapText="1"/>
    </xf>
    <xf numFmtId="0" fontId="1" fillId="0" borderId="7" xfId="0" applyFont="1" applyFill="1" applyBorder="1" applyAlignment="1">
      <alignment horizontal="distributed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42" xfId="0" applyNumberFormat="1" applyFont="1" applyFill="1" applyBorder="1" applyAlignment="1">
      <alignment horizontal="center" vertical="center" wrapText="1"/>
    </xf>
    <xf numFmtId="0" fontId="1" fillId="0" borderId="4" xfId="11" applyNumberFormat="1" applyFont="1" applyFill="1" applyBorder="1" applyAlignment="1">
      <alignment horizontal="center" vertical="center"/>
    </xf>
    <xf numFmtId="0" fontId="1" fillId="0" borderId="5" xfId="11" applyNumberFormat="1" applyFont="1" applyFill="1" applyBorder="1" applyAlignment="1">
      <alignment horizontal="center" vertical="center"/>
    </xf>
    <xf numFmtId="0" fontId="1" fillId="0" borderId="9" xfId="11" applyNumberFormat="1" applyFont="1" applyFill="1" applyBorder="1" applyAlignment="1">
      <alignment horizontal="center" vertical="center" wrapText="1"/>
    </xf>
    <xf numFmtId="0" fontId="1" fillId="0" borderId="10" xfId="5" applyNumberFormat="1" applyFont="1" applyFill="1" applyBorder="1" applyAlignment="1">
      <alignment horizontal="center" vertical="center" wrapText="1"/>
    </xf>
    <xf numFmtId="0" fontId="1" fillId="0" borderId="11" xfId="5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7" xfId="0" applyFont="1" applyFill="1" applyBorder="1" applyAlignment="1">
      <alignment horizontal="distributed" vertical="center" wrapText="1"/>
    </xf>
    <xf numFmtId="0" fontId="3" fillId="0" borderId="0" xfId="10" applyFont="1" applyBorder="1" applyAlignment="1">
      <alignment horizontal="center" vertical="center" wrapText="1"/>
    </xf>
    <xf numFmtId="0" fontId="1" fillId="0" borderId="36" xfId="10" applyNumberFormat="1" applyFont="1" applyFill="1" applyBorder="1" applyAlignment="1">
      <alignment horizontal="center" vertical="center" wrapText="1"/>
    </xf>
    <xf numFmtId="0" fontId="1" fillId="0" borderId="0" xfId="10" applyFont="1" applyBorder="1" applyAlignment="1">
      <alignment horizontal="center" vertical="center" wrapText="1"/>
    </xf>
  </cellXfs>
  <cellStyles count="12">
    <cellStyle name="_ET_STYLE_NoName_00_" xfId="2"/>
    <cellStyle name="20% - 着色 5" xfId="3"/>
    <cellStyle name="40% - 着色 4" xfId="6"/>
    <cellStyle name="40% - 着色 5" xfId="8"/>
    <cellStyle name="60% - 着色 2" xfId="1"/>
    <cellStyle name="常规" xfId="0" builtinId="0"/>
    <cellStyle name="常规 2" xfId="9"/>
    <cellStyle name="常规_分县区国内生产总值" xfId="5"/>
    <cellStyle name="常规_分县区三次产业构成" xfId="10"/>
    <cellStyle name="常规_历年地区生产总值" xfId="11"/>
    <cellStyle name="着色 1" xfId="4"/>
    <cellStyle name="着色 5" xfId="7"/>
  </cellStyles>
  <dxfs count="0"/>
  <tableStyles count="0" defaultTableStyle="TableStyleMedium2" defaultPivotStyle="PivotStyleLight16"/>
  <colors>
    <mruColors>
      <color rgb="FFFFFF00"/>
      <color rgb="FFFF0000"/>
      <color rgb="FFFFCC99"/>
      <color rgb="FFFFFFFF"/>
      <color rgb="FF00336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H76"/>
  <sheetViews>
    <sheetView showGridLines="0" showZeros="0" tabSelected="1" workbookViewId="0">
      <selection activeCell="M17" sqref="M17"/>
    </sheetView>
  </sheetViews>
  <sheetFormatPr defaultColWidth="9" defaultRowHeight="14.25" x14ac:dyDescent="0.15"/>
  <cols>
    <col min="1" max="1" width="1.125" style="119" customWidth="1"/>
    <col min="2" max="2" width="15.875" style="119" customWidth="1"/>
    <col min="3" max="8" width="10.625" style="120" customWidth="1"/>
    <col min="9" max="16384" width="9" style="120"/>
  </cols>
  <sheetData>
    <row r="1" spans="1:8" s="101" customFormat="1" ht="24" customHeight="1" x14ac:dyDescent="0.25">
      <c r="A1" s="172" t="s">
        <v>318</v>
      </c>
      <c r="B1" s="172"/>
      <c r="C1" s="172"/>
      <c r="D1" s="172"/>
      <c r="E1" s="172"/>
      <c r="F1" s="172"/>
      <c r="G1" s="172"/>
      <c r="H1" s="172"/>
    </row>
    <row r="2" spans="1:8" s="104" customFormat="1" ht="19.5" customHeight="1" thickBot="1" x14ac:dyDescent="0.2">
      <c r="A2" s="102"/>
      <c r="B2" s="102"/>
      <c r="D2" s="176" t="s">
        <v>383</v>
      </c>
      <c r="E2" s="177"/>
      <c r="F2" s="103"/>
      <c r="G2" s="175" t="s">
        <v>168</v>
      </c>
      <c r="H2" s="175"/>
    </row>
    <row r="3" spans="1:8" s="104" customFormat="1" ht="11.25" customHeight="1" x14ac:dyDescent="0.15">
      <c r="A3" s="182" t="s">
        <v>0</v>
      </c>
      <c r="B3" s="183"/>
      <c r="C3" s="178" t="s">
        <v>1</v>
      </c>
      <c r="D3" s="105"/>
      <c r="E3" s="105"/>
      <c r="F3" s="106"/>
      <c r="G3" s="180" t="s">
        <v>316</v>
      </c>
      <c r="H3" s="178" t="s">
        <v>317</v>
      </c>
    </row>
    <row r="4" spans="1:8" s="104" customFormat="1" ht="39.75" customHeight="1" x14ac:dyDescent="0.15">
      <c r="A4" s="184"/>
      <c r="B4" s="185"/>
      <c r="C4" s="179"/>
      <c r="D4" s="107" t="s">
        <v>2</v>
      </c>
      <c r="E4" s="108" t="s">
        <v>3</v>
      </c>
      <c r="F4" s="108" t="s">
        <v>4</v>
      </c>
      <c r="G4" s="181"/>
      <c r="H4" s="179"/>
    </row>
    <row r="5" spans="1:8" s="111" customFormat="1" ht="29.1" customHeight="1" x14ac:dyDescent="0.15">
      <c r="A5" s="173" t="s">
        <v>5</v>
      </c>
      <c r="B5" s="174"/>
      <c r="C5" s="109">
        <v>231</v>
      </c>
      <c r="D5" s="109">
        <v>54</v>
      </c>
      <c r="E5" s="109">
        <v>45</v>
      </c>
      <c r="F5" s="109">
        <v>132</v>
      </c>
      <c r="G5" s="109">
        <v>5312</v>
      </c>
      <c r="H5" s="110">
        <v>675</v>
      </c>
    </row>
    <row r="6" spans="1:8" s="104" customFormat="1" ht="29.1" customHeight="1" x14ac:dyDescent="0.15">
      <c r="A6" s="170" t="s">
        <v>6</v>
      </c>
      <c r="B6" s="171"/>
      <c r="C6" s="112">
        <v>21</v>
      </c>
      <c r="D6" s="112">
        <v>4</v>
      </c>
      <c r="E6" s="112">
        <v>7</v>
      </c>
      <c r="F6" s="112">
        <v>10</v>
      </c>
      <c r="G6" s="112">
        <v>464</v>
      </c>
      <c r="H6" s="113">
        <v>11</v>
      </c>
    </row>
    <row r="7" spans="1:8" s="104" customFormat="1" ht="29.1" customHeight="1" x14ac:dyDescent="0.15">
      <c r="A7" s="170" t="s">
        <v>7</v>
      </c>
      <c r="B7" s="171"/>
      <c r="C7" s="112">
        <v>27</v>
      </c>
      <c r="D7" s="112">
        <v>2</v>
      </c>
      <c r="E7" s="112">
        <v>12</v>
      </c>
      <c r="F7" s="112">
        <v>13</v>
      </c>
      <c r="G7" s="112">
        <v>648</v>
      </c>
      <c r="H7" s="113">
        <v>42</v>
      </c>
    </row>
    <row r="8" spans="1:8" s="104" customFormat="1" ht="29.1" customHeight="1" x14ac:dyDescent="0.15">
      <c r="A8" s="170" t="s">
        <v>328</v>
      </c>
      <c r="B8" s="171"/>
      <c r="C8" s="112">
        <v>14</v>
      </c>
      <c r="D8" s="112">
        <v>4</v>
      </c>
      <c r="E8" s="112"/>
      <c r="F8" s="112">
        <v>10</v>
      </c>
      <c r="G8" s="112">
        <v>504</v>
      </c>
      <c r="H8" s="113">
        <v>29</v>
      </c>
    </row>
    <row r="9" spans="1:8" s="104" customFormat="1" ht="29.1" customHeight="1" x14ac:dyDescent="0.15">
      <c r="A9" s="170" t="s">
        <v>8</v>
      </c>
      <c r="B9" s="171"/>
      <c r="C9" s="112">
        <v>17</v>
      </c>
      <c r="D9" s="112">
        <v>1</v>
      </c>
      <c r="E9" s="112"/>
      <c r="F9" s="112">
        <v>16</v>
      </c>
      <c r="G9" s="112">
        <v>589</v>
      </c>
      <c r="H9" s="113">
        <v>18</v>
      </c>
    </row>
    <row r="10" spans="1:8" s="104" customFormat="1" ht="29.1" customHeight="1" x14ac:dyDescent="0.15">
      <c r="A10" s="170" t="s">
        <v>9</v>
      </c>
      <c r="B10" s="171"/>
      <c r="C10" s="112">
        <v>15</v>
      </c>
      <c r="D10" s="112">
        <v>1</v>
      </c>
      <c r="E10" s="112">
        <v>3</v>
      </c>
      <c r="F10" s="112">
        <v>11</v>
      </c>
      <c r="G10" s="112">
        <v>530</v>
      </c>
      <c r="H10" s="113">
        <v>13</v>
      </c>
    </row>
    <row r="11" spans="1:8" s="104" customFormat="1" ht="29.1" customHeight="1" x14ac:dyDescent="0.15">
      <c r="A11" s="170" t="s">
        <v>10</v>
      </c>
      <c r="B11" s="171"/>
      <c r="C11" s="112">
        <v>18</v>
      </c>
      <c r="D11" s="112">
        <v>1</v>
      </c>
      <c r="E11" s="112">
        <v>8</v>
      </c>
      <c r="F11" s="112">
        <v>9</v>
      </c>
      <c r="G11" s="112">
        <v>417</v>
      </c>
      <c r="H11" s="113">
        <v>11</v>
      </c>
    </row>
    <row r="12" spans="1:8" s="104" customFormat="1" ht="29.1" customHeight="1" x14ac:dyDescent="0.15">
      <c r="A12" s="170" t="s">
        <v>11</v>
      </c>
      <c r="B12" s="171"/>
      <c r="C12" s="112">
        <v>21</v>
      </c>
      <c r="D12" s="112">
        <v>1</v>
      </c>
      <c r="E12" s="112">
        <v>4</v>
      </c>
      <c r="F12" s="112">
        <v>16</v>
      </c>
      <c r="G12" s="112">
        <v>750</v>
      </c>
      <c r="H12" s="113">
        <v>23</v>
      </c>
    </row>
    <row r="13" spans="1:8" s="104" customFormat="1" ht="29.1" customHeight="1" x14ac:dyDescent="0.15">
      <c r="A13" s="170" t="s">
        <v>12</v>
      </c>
      <c r="B13" s="171"/>
      <c r="C13" s="112">
        <v>98</v>
      </c>
      <c r="D13" s="112">
        <v>40</v>
      </c>
      <c r="E13" s="112">
        <v>11</v>
      </c>
      <c r="F13" s="112">
        <v>47</v>
      </c>
      <c r="G13" s="112">
        <v>1410</v>
      </c>
      <c r="H13" s="113">
        <v>528</v>
      </c>
    </row>
    <row r="14" spans="1:8" s="104" customFormat="1" ht="29.1" customHeight="1" x14ac:dyDescent="0.15">
      <c r="A14" s="100"/>
      <c r="B14" s="114" t="s">
        <v>13</v>
      </c>
      <c r="C14" s="112">
        <v>8</v>
      </c>
      <c r="D14" s="112">
        <v>3</v>
      </c>
      <c r="E14" s="112"/>
      <c r="F14" s="112">
        <v>5</v>
      </c>
      <c r="G14" s="112">
        <v>11</v>
      </c>
      <c r="H14" s="112">
        <v>27</v>
      </c>
    </row>
    <row r="15" spans="1:8" s="104" customFormat="1" ht="29.1" customHeight="1" x14ac:dyDescent="0.15">
      <c r="A15" s="100"/>
      <c r="B15" s="114" t="s">
        <v>14</v>
      </c>
      <c r="C15" s="112">
        <v>16</v>
      </c>
      <c r="D15" s="112">
        <v>1</v>
      </c>
      <c r="E15" s="112">
        <v>3</v>
      </c>
      <c r="F15" s="112">
        <v>12</v>
      </c>
      <c r="G15" s="112">
        <v>444</v>
      </c>
      <c r="H15" s="113">
        <v>41</v>
      </c>
    </row>
    <row r="16" spans="1:8" s="104" customFormat="1" ht="29.1" customHeight="1" x14ac:dyDescent="0.15">
      <c r="A16" s="100"/>
      <c r="B16" s="114" t="s">
        <v>15</v>
      </c>
      <c r="C16" s="112">
        <v>24</v>
      </c>
      <c r="D16" s="112">
        <v>3</v>
      </c>
      <c r="E16" s="112">
        <v>3</v>
      </c>
      <c r="F16" s="112">
        <v>18</v>
      </c>
      <c r="G16" s="112">
        <v>480</v>
      </c>
      <c r="H16" s="113">
        <v>59</v>
      </c>
    </row>
    <row r="17" spans="1:8" s="104" customFormat="1" ht="29.1" customHeight="1" x14ac:dyDescent="0.15">
      <c r="A17" s="100"/>
      <c r="B17" s="114" t="s">
        <v>16</v>
      </c>
      <c r="C17" s="112">
        <v>11</v>
      </c>
      <c r="D17" s="112">
        <v>9</v>
      </c>
      <c r="E17" s="112">
        <v>1</v>
      </c>
      <c r="F17" s="112">
        <v>1</v>
      </c>
      <c r="G17" s="112">
        <v>55</v>
      </c>
      <c r="H17" s="112">
        <v>80</v>
      </c>
    </row>
    <row r="18" spans="1:8" s="104" customFormat="1" ht="29.1" customHeight="1" x14ac:dyDescent="0.15">
      <c r="A18" s="100"/>
      <c r="B18" s="114" t="s">
        <v>17</v>
      </c>
      <c r="C18" s="112">
        <v>13</v>
      </c>
      <c r="D18" s="112">
        <v>11</v>
      </c>
      <c r="E18" s="112">
        <v>1</v>
      </c>
      <c r="F18" s="112">
        <v>1</v>
      </c>
      <c r="G18" s="112">
        <v>71</v>
      </c>
      <c r="H18" s="113">
        <v>168</v>
      </c>
    </row>
    <row r="19" spans="1:8" s="104" customFormat="1" ht="29.1" customHeight="1" x14ac:dyDescent="0.15">
      <c r="A19" s="100"/>
      <c r="B19" s="114" t="s">
        <v>18</v>
      </c>
      <c r="C19" s="112">
        <v>10</v>
      </c>
      <c r="D19" s="112">
        <v>5</v>
      </c>
      <c r="E19" s="112">
        <v>3</v>
      </c>
      <c r="F19" s="112">
        <v>2</v>
      </c>
      <c r="G19" s="112">
        <v>122</v>
      </c>
      <c r="H19" s="113">
        <v>80</v>
      </c>
    </row>
    <row r="20" spans="1:8" s="104" customFormat="1" ht="29.1" customHeight="1" x14ac:dyDescent="0.15">
      <c r="A20" s="100"/>
      <c r="B20" s="114" t="s">
        <v>19</v>
      </c>
      <c r="C20" s="112">
        <v>11</v>
      </c>
      <c r="D20" s="112">
        <v>5</v>
      </c>
      <c r="E20" s="112"/>
      <c r="F20" s="112">
        <v>6</v>
      </c>
      <c r="G20" s="112">
        <v>134</v>
      </c>
      <c r="H20" s="113">
        <v>40</v>
      </c>
    </row>
    <row r="21" spans="1:8" s="104" customFormat="1" ht="29.1" customHeight="1" x14ac:dyDescent="0.15">
      <c r="A21" s="100"/>
      <c r="B21" s="114" t="s">
        <v>20</v>
      </c>
      <c r="C21" s="112"/>
      <c r="D21" s="112"/>
      <c r="E21" s="112"/>
      <c r="F21" s="112"/>
      <c r="G21" s="112">
        <v>3</v>
      </c>
      <c r="H21" s="113"/>
    </row>
    <row r="22" spans="1:8" s="115" customFormat="1" ht="29.1" customHeight="1" x14ac:dyDescent="0.15">
      <c r="A22" s="100"/>
      <c r="B22" s="114" t="s">
        <v>21</v>
      </c>
      <c r="C22" s="113"/>
      <c r="D22" s="113"/>
      <c r="E22" s="113"/>
      <c r="F22" s="113"/>
      <c r="G22" s="113"/>
      <c r="H22" s="113"/>
    </row>
    <row r="23" spans="1:8" s="104" customFormat="1" ht="29.1" customHeight="1" x14ac:dyDescent="0.15">
      <c r="A23" s="100"/>
      <c r="B23" s="114" t="s">
        <v>22</v>
      </c>
      <c r="C23" s="112">
        <v>1</v>
      </c>
      <c r="D23" s="112">
        <v>1</v>
      </c>
      <c r="E23" s="112"/>
      <c r="F23" s="112"/>
      <c r="G23" s="112">
        <v>52</v>
      </c>
      <c r="H23" s="113">
        <v>15</v>
      </c>
    </row>
    <row r="24" spans="1:8" s="104" customFormat="1" ht="29.1" customHeight="1" x14ac:dyDescent="0.15">
      <c r="A24" s="100"/>
      <c r="B24" s="114" t="s">
        <v>23</v>
      </c>
      <c r="C24" s="112">
        <v>2</v>
      </c>
      <c r="D24" s="112">
        <v>1</v>
      </c>
      <c r="E24" s="112"/>
      <c r="F24" s="112">
        <v>1</v>
      </c>
      <c r="G24" s="112">
        <v>20</v>
      </c>
      <c r="H24" s="112">
        <v>11</v>
      </c>
    </row>
    <row r="25" spans="1:8" s="104" customFormat="1" ht="29.1" customHeight="1" thickBot="1" x14ac:dyDescent="0.2">
      <c r="A25" s="116"/>
      <c r="B25" s="117" t="s">
        <v>24</v>
      </c>
      <c r="C25" s="118">
        <v>2</v>
      </c>
      <c r="D25" s="118">
        <v>1</v>
      </c>
      <c r="E25" s="118"/>
      <c r="F25" s="118">
        <v>1</v>
      </c>
      <c r="G25" s="118">
        <v>18</v>
      </c>
      <c r="H25" s="118">
        <v>7</v>
      </c>
    </row>
    <row r="26" spans="1:8" ht="19.5" customHeight="1" x14ac:dyDescent="0.15"/>
    <row r="27" spans="1:8" ht="19.5" customHeight="1" x14ac:dyDescent="0.15"/>
    <row r="28" spans="1:8" ht="19.5" customHeight="1" x14ac:dyDescent="0.15"/>
    <row r="29" spans="1:8" ht="19.5" customHeight="1" x14ac:dyDescent="0.15"/>
    <row r="30" spans="1:8" ht="19.5" customHeight="1" x14ac:dyDescent="0.15"/>
    <row r="31" spans="1:8" ht="19.5" customHeight="1" x14ac:dyDescent="0.15"/>
    <row r="32" spans="1:8" ht="19.5" customHeight="1" x14ac:dyDescent="0.15"/>
    <row r="33" ht="19.5" customHeight="1" x14ac:dyDescent="0.15"/>
    <row r="34" ht="19.5" customHeight="1" x14ac:dyDescent="0.15"/>
    <row r="35" ht="19.5" customHeight="1" x14ac:dyDescent="0.15"/>
    <row r="36" ht="19.5" customHeight="1" x14ac:dyDescent="0.15"/>
    <row r="37" ht="19.5" customHeight="1" x14ac:dyDescent="0.15"/>
    <row r="38" ht="19.5" customHeight="1" x14ac:dyDescent="0.15"/>
    <row r="39" ht="19.5" customHeight="1" x14ac:dyDescent="0.15"/>
    <row r="40" ht="19.5" customHeight="1" x14ac:dyDescent="0.15"/>
    <row r="41" ht="19.5" customHeight="1" x14ac:dyDescent="0.15"/>
    <row r="42" ht="19.5" customHeight="1" x14ac:dyDescent="0.15"/>
    <row r="43" ht="19.5" customHeight="1" x14ac:dyDescent="0.15"/>
    <row r="44" ht="19.5" customHeight="1" x14ac:dyDescent="0.15"/>
    <row r="45" ht="19.5" customHeight="1" x14ac:dyDescent="0.15"/>
    <row r="46" ht="19.5" customHeight="1" x14ac:dyDescent="0.15"/>
    <row r="47" ht="19.5" customHeight="1" x14ac:dyDescent="0.15"/>
    <row r="48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  <row r="56" ht="19.5" customHeight="1" x14ac:dyDescent="0.15"/>
    <row r="57" ht="19.5" customHeight="1" x14ac:dyDescent="0.15"/>
    <row r="58" ht="19.5" customHeight="1" x14ac:dyDescent="0.15"/>
    <row r="59" ht="19.5" customHeight="1" x14ac:dyDescent="0.15"/>
    <row r="60" ht="19.5" customHeight="1" x14ac:dyDescent="0.15"/>
    <row r="61" ht="19.5" customHeight="1" x14ac:dyDescent="0.15"/>
    <row r="62" ht="19.5" customHeight="1" x14ac:dyDescent="0.15"/>
    <row r="63" ht="19.5" customHeight="1" x14ac:dyDescent="0.15"/>
    <row r="64" ht="19.5" customHeight="1" x14ac:dyDescent="0.15"/>
    <row r="65" ht="19.5" customHeight="1" x14ac:dyDescent="0.15"/>
    <row r="66" ht="19.5" customHeight="1" x14ac:dyDescent="0.15"/>
    <row r="67" ht="19.5" customHeight="1" x14ac:dyDescent="0.15"/>
    <row r="68" ht="19.5" customHeight="1" x14ac:dyDescent="0.15"/>
    <row r="69" ht="19.5" customHeight="1" x14ac:dyDescent="0.15"/>
    <row r="70" ht="19.5" customHeight="1" x14ac:dyDescent="0.15"/>
    <row r="71" ht="19.5" customHeight="1" x14ac:dyDescent="0.15"/>
    <row r="72" ht="19.5" customHeight="1" x14ac:dyDescent="0.15"/>
    <row r="73" ht="19.5" customHeight="1" x14ac:dyDescent="0.15"/>
    <row r="74" ht="19.5" customHeight="1" x14ac:dyDescent="0.15"/>
    <row r="75" ht="19.5" customHeight="1" x14ac:dyDescent="0.15"/>
    <row r="76" ht="19.5" customHeight="1" x14ac:dyDescent="0.15"/>
  </sheetData>
  <mergeCells count="16">
    <mergeCell ref="A1:H1"/>
    <mergeCell ref="A5:B5"/>
    <mergeCell ref="A6:B6"/>
    <mergeCell ref="A7:B7"/>
    <mergeCell ref="A8:B8"/>
    <mergeCell ref="G2:H2"/>
    <mergeCell ref="D2:E2"/>
    <mergeCell ref="C3:C4"/>
    <mergeCell ref="G3:G4"/>
    <mergeCell ref="H3:H4"/>
    <mergeCell ref="A3:B4"/>
    <mergeCell ref="A9:B9"/>
    <mergeCell ref="A10:B10"/>
    <mergeCell ref="A11:B11"/>
    <mergeCell ref="A12:B12"/>
    <mergeCell ref="A13:B13"/>
  </mergeCells>
  <phoneticPr fontId="22" type="noConversion"/>
  <printOptions horizont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J145"/>
  <sheetViews>
    <sheetView showGridLines="0" showZeros="0" topLeftCell="A120" workbookViewId="0">
      <selection activeCell="P126" sqref="P126"/>
    </sheetView>
  </sheetViews>
  <sheetFormatPr defaultColWidth="8" defaultRowHeight="19.5" customHeight="1" x14ac:dyDescent="0.15"/>
  <cols>
    <col min="1" max="1" width="20.75" style="49" customWidth="1"/>
    <col min="2" max="2" width="6" style="49" customWidth="1"/>
    <col min="3" max="7" width="6.625" style="50" customWidth="1"/>
    <col min="8" max="8" width="7.375" style="50" customWidth="1"/>
    <col min="9" max="9" width="7.75" style="50" customWidth="1"/>
    <col min="10" max="10" width="6.625" style="50" customWidth="1"/>
    <col min="11" max="11" width="8" style="49" customWidth="1"/>
    <col min="12" max="16384" width="8" style="49"/>
  </cols>
  <sheetData>
    <row r="1" spans="1:10" s="40" customFormat="1" ht="24" customHeight="1" x14ac:dyDescent="0.15">
      <c r="A1" s="192" t="s">
        <v>25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s="41" customFormat="1" ht="20.100000000000001" customHeight="1" thickBo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</row>
    <row r="3" spans="1:10" s="41" customFormat="1" ht="24.95" customHeight="1" x14ac:dyDescent="0.15">
      <c r="A3" s="190" t="s">
        <v>26</v>
      </c>
      <c r="B3" s="188" t="s">
        <v>27</v>
      </c>
      <c r="C3" s="188">
        <v>1978</v>
      </c>
      <c r="D3" s="188">
        <v>1990</v>
      </c>
      <c r="E3" s="188">
        <v>2000</v>
      </c>
      <c r="F3" s="188">
        <v>2010</v>
      </c>
      <c r="G3" s="188">
        <v>2015</v>
      </c>
      <c r="H3" s="188">
        <v>2018</v>
      </c>
      <c r="I3" s="188">
        <v>2019</v>
      </c>
      <c r="J3" s="186" t="s">
        <v>28</v>
      </c>
    </row>
    <row r="4" spans="1:10" s="41" customFormat="1" ht="24.95" customHeight="1" x14ac:dyDescent="0.15">
      <c r="A4" s="191"/>
      <c r="B4" s="189"/>
      <c r="C4" s="189"/>
      <c r="D4" s="189"/>
      <c r="E4" s="189"/>
      <c r="F4" s="189"/>
      <c r="G4" s="189"/>
      <c r="H4" s="189"/>
      <c r="I4" s="189"/>
      <c r="J4" s="187"/>
    </row>
    <row r="5" spans="1:10" s="41" customFormat="1" ht="26.45" customHeight="1" x14ac:dyDescent="0.15">
      <c r="A5" s="53" t="s">
        <v>29</v>
      </c>
      <c r="B5" s="54"/>
      <c r="C5" s="55"/>
      <c r="D5" s="55"/>
      <c r="E5" s="55"/>
      <c r="F5" s="55"/>
      <c r="G5" s="55"/>
      <c r="H5" s="55"/>
      <c r="I5" s="55"/>
      <c r="J5" s="80"/>
    </row>
    <row r="6" spans="1:10" s="42" customFormat="1" ht="26.45" customHeight="1" x14ac:dyDescent="0.15">
      <c r="A6" s="45" t="s">
        <v>33</v>
      </c>
      <c r="B6" s="54" t="s">
        <v>31</v>
      </c>
      <c r="C6" s="56"/>
      <c r="D6" s="56"/>
      <c r="E6" s="56"/>
      <c r="F6" s="56">
        <v>758.24</v>
      </c>
      <c r="G6" s="56">
        <v>780.12</v>
      </c>
      <c r="H6" s="56">
        <v>793.58</v>
      </c>
      <c r="I6" s="56">
        <v>796.42</v>
      </c>
      <c r="J6" s="81">
        <f>I6/H6*100</f>
        <v>100.4</v>
      </c>
    </row>
    <row r="7" spans="1:10" s="42" customFormat="1" ht="26.45" customHeight="1" x14ac:dyDescent="0.15">
      <c r="A7" s="57" t="s">
        <v>32</v>
      </c>
      <c r="B7" s="54" t="s">
        <v>31</v>
      </c>
      <c r="C7" s="56"/>
      <c r="D7" s="56"/>
      <c r="E7" s="56"/>
      <c r="F7" s="56">
        <v>385.57</v>
      </c>
      <c r="G7" s="56">
        <v>454.89</v>
      </c>
      <c r="H7" s="56">
        <v>501.1</v>
      </c>
      <c r="I7" s="56">
        <v>512.26</v>
      </c>
      <c r="J7" s="81">
        <f>I7/H7*100</f>
        <v>102.2</v>
      </c>
    </row>
    <row r="8" spans="1:10" s="42" customFormat="1" ht="26.45" customHeight="1" x14ac:dyDescent="0.15">
      <c r="A8" s="45" t="s">
        <v>34</v>
      </c>
      <c r="B8" s="54" t="s">
        <v>35</v>
      </c>
      <c r="C8" s="56"/>
      <c r="D8" s="56"/>
      <c r="E8" s="56">
        <v>35.299999999999997</v>
      </c>
      <c r="F8" s="56">
        <v>50.85</v>
      </c>
      <c r="G8" s="56">
        <v>58.31</v>
      </c>
      <c r="H8" s="56">
        <v>63.14</v>
      </c>
      <c r="I8" s="56">
        <v>64.319999999999993</v>
      </c>
      <c r="J8" s="82">
        <f>I8-H8</f>
        <v>1.18</v>
      </c>
    </row>
    <row r="9" spans="1:10" s="42" customFormat="1" ht="26.45" customHeight="1" x14ac:dyDescent="0.15">
      <c r="A9" s="45" t="s">
        <v>30</v>
      </c>
      <c r="B9" s="54" t="s">
        <v>31</v>
      </c>
      <c r="C9" s="56">
        <v>558.47</v>
      </c>
      <c r="D9" s="56">
        <v>657.41</v>
      </c>
      <c r="E9" s="56">
        <v>699.79</v>
      </c>
      <c r="F9" s="56">
        <v>735</v>
      </c>
      <c r="G9" s="56">
        <v>754.96</v>
      </c>
      <c r="H9" s="56">
        <v>758.08</v>
      </c>
      <c r="I9" s="56">
        <v>756.42</v>
      </c>
      <c r="J9" s="81">
        <f>I9/H9*100</f>
        <v>99.8</v>
      </c>
    </row>
    <row r="10" spans="1:10" s="42" customFormat="1" ht="26.45" customHeight="1" x14ac:dyDescent="0.15">
      <c r="A10" s="57" t="s">
        <v>32</v>
      </c>
      <c r="B10" s="54" t="s">
        <v>31</v>
      </c>
      <c r="C10" s="56">
        <v>93.85</v>
      </c>
      <c r="D10" s="56">
        <v>144.72</v>
      </c>
      <c r="E10" s="56">
        <v>190.71</v>
      </c>
      <c r="F10" s="56">
        <v>247.41</v>
      </c>
      <c r="G10" s="56">
        <v>301.19</v>
      </c>
      <c r="H10" s="56">
        <v>348.04</v>
      </c>
      <c r="I10" s="56">
        <v>359.41500000000002</v>
      </c>
      <c r="J10" s="81">
        <f>I10/H10*100</f>
        <v>103.3</v>
      </c>
    </row>
    <row r="11" spans="1:10" s="43" customFormat="1" ht="26.45" customHeight="1" x14ac:dyDescent="0.15">
      <c r="A11" s="53" t="s">
        <v>36</v>
      </c>
      <c r="B11" s="58"/>
      <c r="C11" s="59"/>
      <c r="D11" s="59"/>
      <c r="E11" s="59"/>
      <c r="F11" s="59"/>
      <c r="G11" s="59"/>
      <c r="H11" s="59"/>
      <c r="I11" s="59"/>
      <c r="J11" s="83"/>
    </row>
    <row r="12" spans="1:10" s="44" customFormat="1" ht="26.45" customHeight="1" x14ac:dyDescent="0.15">
      <c r="A12" s="60" t="s">
        <v>37</v>
      </c>
      <c r="B12" s="61" t="s">
        <v>38</v>
      </c>
      <c r="C12" s="56"/>
      <c r="D12" s="56"/>
      <c r="E12" s="56"/>
      <c r="F12" s="56"/>
      <c r="G12" s="56">
        <v>5117.79</v>
      </c>
      <c r="H12" s="56">
        <v>6300.03</v>
      </c>
      <c r="I12" s="56">
        <v>6890.03</v>
      </c>
      <c r="J12" s="83">
        <v>107.3</v>
      </c>
    </row>
    <row r="13" spans="1:10" s="44" customFormat="1" ht="26.45" customHeight="1" x14ac:dyDescent="0.15">
      <c r="A13" s="60" t="s">
        <v>39</v>
      </c>
      <c r="B13" s="61" t="s">
        <v>38</v>
      </c>
      <c r="C13" s="56"/>
      <c r="D13" s="56"/>
      <c r="E13" s="56"/>
      <c r="F13" s="56"/>
      <c r="G13" s="56">
        <v>447.53</v>
      </c>
      <c r="H13" s="56">
        <v>493.15</v>
      </c>
      <c r="I13" s="56">
        <v>531.23</v>
      </c>
      <c r="J13" s="83">
        <v>102.1</v>
      </c>
    </row>
    <row r="14" spans="1:10" s="44" customFormat="1" ht="26.45" customHeight="1" x14ac:dyDescent="0.15">
      <c r="A14" s="60" t="s">
        <v>40</v>
      </c>
      <c r="B14" s="61" t="s">
        <v>38</v>
      </c>
      <c r="C14" s="56"/>
      <c r="D14" s="56"/>
      <c r="E14" s="56"/>
      <c r="F14" s="56"/>
      <c r="G14" s="56">
        <v>2889.61</v>
      </c>
      <c r="H14" s="56">
        <v>3319.84</v>
      </c>
      <c r="I14" s="56">
        <v>3613.33</v>
      </c>
      <c r="J14" s="83">
        <v>108</v>
      </c>
    </row>
    <row r="15" spans="1:10" s="44" customFormat="1" ht="26.45" customHeight="1" x14ac:dyDescent="0.15">
      <c r="A15" s="60" t="s">
        <v>41</v>
      </c>
      <c r="B15" s="61" t="s">
        <v>38</v>
      </c>
      <c r="C15" s="56"/>
      <c r="D15" s="56"/>
      <c r="E15" s="56"/>
      <c r="F15" s="56"/>
      <c r="G15" s="56">
        <v>1780.65</v>
      </c>
      <c r="H15" s="56">
        <v>2487.0500000000002</v>
      </c>
      <c r="I15" s="56">
        <v>2745.48</v>
      </c>
      <c r="J15" s="83">
        <v>107.3</v>
      </c>
    </row>
    <row r="16" spans="1:10" s="42" customFormat="1" ht="26.45" customHeight="1" x14ac:dyDescent="0.15">
      <c r="A16" s="45" t="s">
        <v>42</v>
      </c>
      <c r="B16" s="61" t="s">
        <v>38</v>
      </c>
      <c r="C16" s="56"/>
      <c r="D16" s="56"/>
      <c r="E16" s="56"/>
      <c r="F16" s="56"/>
      <c r="G16" s="56"/>
      <c r="H16" s="56">
        <v>4313.63</v>
      </c>
      <c r="I16" s="56">
        <v>4769.84</v>
      </c>
      <c r="J16" s="83">
        <v>108.1</v>
      </c>
    </row>
    <row r="17" spans="1:10" s="42" customFormat="1" ht="26.45" customHeight="1" x14ac:dyDescent="0.15">
      <c r="A17" s="45" t="s">
        <v>43</v>
      </c>
      <c r="B17" s="54" t="s">
        <v>44</v>
      </c>
      <c r="C17" s="62"/>
      <c r="D17" s="62"/>
      <c r="E17" s="62"/>
      <c r="F17" s="62"/>
      <c r="G17" s="62">
        <v>65742</v>
      </c>
      <c r="H17" s="62">
        <v>79582</v>
      </c>
      <c r="I17" s="62">
        <v>86667</v>
      </c>
      <c r="J17" s="83">
        <v>106.8</v>
      </c>
    </row>
    <row r="18" spans="1:10" s="42" customFormat="1" ht="26.45" customHeight="1" x14ac:dyDescent="0.15">
      <c r="A18" s="45" t="s">
        <v>43</v>
      </c>
      <c r="B18" s="54" t="s">
        <v>45</v>
      </c>
      <c r="C18" s="62"/>
      <c r="D18" s="62"/>
      <c r="E18" s="62"/>
      <c r="F18" s="62"/>
      <c r="G18" s="62">
        <v>10555</v>
      </c>
      <c r="H18" s="62">
        <v>12026</v>
      </c>
      <c r="I18" s="62">
        <v>12566</v>
      </c>
      <c r="J18" s="83"/>
    </row>
    <row r="19" spans="1:10" s="42" customFormat="1" ht="26.45" customHeight="1" x14ac:dyDescent="0.15">
      <c r="A19" s="45" t="s">
        <v>46</v>
      </c>
      <c r="B19" s="54" t="s">
        <v>47</v>
      </c>
      <c r="C19" s="62"/>
      <c r="D19" s="62"/>
      <c r="E19" s="62"/>
      <c r="F19" s="62"/>
      <c r="G19" s="62">
        <v>114098</v>
      </c>
      <c r="H19" s="62">
        <v>143528</v>
      </c>
      <c r="I19" s="62">
        <v>156589</v>
      </c>
      <c r="J19" s="83">
        <v>107</v>
      </c>
    </row>
    <row r="20" spans="1:10" s="42" customFormat="1" ht="26.45" customHeight="1" x14ac:dyDescent="0.15">
      <c r="A20" s="45" t="s">
        <v>48</v>
      </c>
      <c r="B20" s="54" t="s">
        <v>35</v>
      </c>
      <c r="C20" s="56"/>
      <c r="D20" s="56"/>
      <c r="E20" s="56"/>
      <c r="F20" s="56"/>
      <c r="G20" s="72">
        <v>8.6999999999999993</v>
      </c>
      <c r="H20" s="72">
        <v>7.8</v>
      </c>
      <c r="I20" s="72">
        <v>7.7</v>
      </c>
      <c r="J20" s="83">
        <f>I20-H20</f>
        <v>-0.1</v>
      </c>
    </row>
    <row r="21" spans="1:10" s="42" customFormat="1" ht="26.45" customHeight="1" x14ac:dyDescent="0.15">
      <c r="A21" s="45" t="s">
        <v>49</v>
      </c>
      <c r="B21" s="54" t="s">
        <v>35</v>
      </c>
      <c r="C21" s="56"/>
      <c r="D21" s="56"/>
      <c r="E21" s="56"/>
      <c r="F21" s="56"/>
      <c r="G21" s="72">
        <v>56.5</v>
      </c>
      <c r="H21" s="72">
        <v>52.7</v>
      </c>
      <c r="I21" s="72">
        <v>52.4</v>
      </c>
      <c r="J21" s="83">
        <f>I21-H21</f>
        <v>-0.3</v>
      </c>
    </row>
    <row r="22" spans="1:10" s="42" customFormat="1" ht="26.45" customHeight="1" x14ac:dyDescent="0.15">
      <c r="A22" s="45" t="s">
        <v>50</v>
      </c>
      <c r="B22" s="54" t="s">
        <v>35</v>
      </c>
      <c r="C22" s="56"/>
      <c r="D22" s="56"/>
      <c r="E22" s="56"/>
      <c r="F22" s="56"/>
      <c r="G22" s="72">
        <v>34.799999999999997</v>
      </c>
      <c r="H22" s="72">
        <v>39.5</v>
      </c>
      <c r="I22" s="72">
        <v>39.9</v>
      </c>
      <c r="J22" s="83">
        <f>I22-H22</f>
        <v>0.4</v>
      </c>
    </row>
    <row r="23" spans="1:10" s="41" customFormat="1" ht="26.45" customHeight="1" x14ac:dyDescent="0.15">
      <c r="A23" s="53" t="s">
        <v>51</v>
      </c>
      <c r="B23" s="54"/>
      <c r="C23" s="55"/>
      <c r="D23" s="55"/>
      <c r="E23" s="55"/>
      <c r="F23" s="55"/>
      <c r="G23" s="55"/>
      <c r="H23" s="55"/>
      <c r="I23" s="55"/>
      <c r="J23" s="81"/>
    </row>
    <row r="24" spans="1:10" s="42" customFormat="1" ht="26.45" customHeight="1" x14ac:dyDescent="0.15">
      <c r="A24" s="45" t="s">
        <v>52</v>
      </c>
      <c r="B24" s="54" t="s">
        <v>31</v>
      </c>
      <c r="C24" s="63">
        <v>245.26</v>
      </c>
      <c r="D24" s="63">
        <v>336.27</v>
      </c>
      <c r="E24" s="63">
        <v>371.73</v>
      </c>
      <c r="F24" s="63">
        <v>434.59</v>
      </c>
      <c r="G24" s="63">
        <v>446.56</v>
      </c>
      <c r="H24" s="63">
        <v>438.49</v>
      </c>
      <c r="I24" s="63">
        <v>441.52</v>
      </c>
      <c r="J24" s="81">
        <f>I24/H24*100</f>
        <v>100.7</v>
      </c>
    </row>
    <row r="25" spans="1:10" s="42" customFormat="1" ht="26.45" customHeight="1" x14ac:dyDescent="0.15">
      <c r="A25" s="45" t="s">
        <v>53</v>
      </c>
      <c r="B25" s="54" t="s">
        <v>31</v>
      </c>
      <c r="C25" s="56">
        <v>80.180000000000007</v>
      </c>
      <c r="D25" s="56">
        <v>102.67</v>
      </c>
      <c r="E25" s="56">
        <v>81.55</v>
      </c>
      <c r="F25" s="56">
        <v>84.02</v>
      </c>
      <c r="G25" s="56">
        <v>89.44</v>
      </c>
      <c r="H25" s="56">
        <v>78.599999999999994</v>
      </c>
      <c r="I25" s="56">
        <v>77.92</v>
      </c>
      <c r="J25" s="81">
        <f>I25/H25*100</f>
        <v>99.1</v>
      </c>
    </row>
    <row r="26" spans="1:10" s="42" customFormat="1" ht="26.45" customHeight="1" x14ac:dyDescent="0.15">
      <c r="A26" s="57" t="s">
        <v>54</v>
      </c>
      <c r="B26" s="64" t="s">
        <v>44</v>
      </c>
      <c r="C26" s="62">
        <v>585</v>
      </c>
      <c r="D26" s="62">
        <v>2206</v>
      </c>
      <c r="E26" s="62">
        <v>7939</v>
      </c>
      <c r="F26" s="62">
        <v>37232</v>
      </c>
      <c r="G26" s="62">
        <v>55565</v>
      </c>
      <c r="H26" s="62">
        <v>74569</v>
      </c>
      <c r="I26" s="74">
        <v>77990</v>
      </c>
      <c r="J26" s="81">
        <f>I26/H26*100</f>
        <v>104.6</v>
      </c>
    </row>
    <row r="27" spans="1:10" s="42" customFormat="1" ht="26.45" customHeight="1" thickBot="1" x14ac:dyDescent="0.2">
      <c r="A27" s="65" t="s">
        <v>55</v>
      </c>
      <c r="B27" s="66" t="s">
        <v>35</v>
      </c>
      <c r="C27" s="67"/>
      <c r="D27" s="67"/>
      <c r="E27" s="67"/>
      <c r="F27" s="67">
        <v>4.0599999999999996</v>
      </c>
      <c r="G27" s="67">
        <v>4</v>
      </c>
      <c r="H27" s="67">
        <v>2.42</v>
      </c>
      <c r="I27" s="67">
        <v>2.61</v>
      </c>
      <c r="J27" s="84">
        <f>I27-H27</f>
        <v>0.19</v>
      </c>
    </row>
    <row r="29" spans="1:10" s="45" customFormat="1" ht="24" customHeight="1" x14ac:dyDescent="0.15">
      <c r="A29" s="192" t="s">
        <v>56</v>
      </c>
      <c r="B29" s="192"/>
      <c r="C29" s="192"/>
      <c r="D29" s="192"/>
      <c r="E29" s="192"/>
      <c r="F29" s="192"/>
      <c r="G29" s="192"/>
      <c r="H29" s="192"/>
      <c r="I29" s="192"/>
      <c r="J29" s="192"/>
    </row>
    <row r="30" spans="1:10" s="45" customFormat="1" ht="19.5" customHeight="1" thickBot="1" x14ac:dyDescent="0.2">
      <c r="A30" s="51"/>
      <c r="B30" s="51"/>
      <c r="C30" s="51"/>
      <c r="D30" s="51"/>
      <c r="E30" s="51"/>
      <c r="F30" s="51"/>
      <c r="G30" s="51"/>
      <c r="H30" s="51"/>
      <c r="I30" s="51"/>
      <c r="J30" s="51"/>
    </row>
    <row r="31" spans="1:10" s="45" customFormat="1" ht="24.95" customHeight="1" x14ac:dyDescent="0.15">
      <c r="A31" s="190" t="s">
        <v>26</v>
      </c>
      <c r="B31" s="188" t="s">
        <v>27</v>
      </c>
      <c r="C31" s="188">
        <v>1978</v>
      </c>
      <c r="D31" s="188">
        <v>1990</v>
      </c>
      <c r="E31" s="188">
        <v>2000</v>
      </c>
      <c r="F31" s="188">
        <v>2010</v>
      </c>
      <c r="G31" s="188">
        <v>2015</v>
      </c>
      <c r="H31" s="188">
        <v>2018</v>
      </c>
      <c r="I31" s="188">
        <v>2019</v>
      </c>
      <c r="J31" s="186" t="s">
        <v>28</v>
      </c>
    </row>
    <row r="32" spans="1:10" s="45" customFormat="1" ht="24.95" customHeight="1" x14ac:dyDescent="0.15">
      <c r="A32" s="191"/>
      <c r="B32" s="189"/>
      <c r="C32" s="189"/>
      <c r="D32" s="189"/>
      <c r="E32" s="189"/>
      <c r="F32" s="189"/>
      <c r="G32" s="189"/>
      <c r="H32" s="189"/>
      <c r="I32" s="189"/>
      <c r="J32" s="187"/>
    </row>
    <row r="33" spans="1:10" s="43" customFormat="1" ht="24.95" customHeight="1" x14ac:dyDescent="0.15">
      <c r="A33" s="68" t="s">
        <v>57</v>
      </c>
      <c r="B33" s="69"/>
      <c r="C33" s="70"/>
      <c r="D33" s="70"/>
      <c r="E33" s="70"/>
      <c r="F33" s="70"/>
      <c r="G33" s="70"/>
      <c r="H33" s="70"/>
      <c r="I33" s="70"/>
      <c r="J33" s="70"/>
    </row>
    <row r="34" spans="1:10" s="45" customFormat="1" ht="24.95" customHeight="1" x14ac:dyDescent="0.15">
      <c r="A34" s="71" t="s">
        <v>58</v>
      </c>
      <c r="B34" s="54" t="s">
        <v>35</v>
      </c>
      <c r="C34" s="72">
        <v>100.7</v>
      </c>
      <c r="D34" s="72">
        <v>103.4</v>
      </c>
      <c r="E34" s="72">
        <v>101</v>
      </c>
      <c r="F34" s="72">
        <v>103.2</v>
      </c>
      <c r="G34" s="72">
        <v>101</v>
      </c>
      <c r="H34" s="72">
        <v>102.3</v>
      </c>
      <c r="I34" s="72">
        <v>103.1</v>
      </c>
      <c r="J34" s="83">
        <f>I34-H34</f>
        <v>0.8</v>
      </c>
    </row>
    <row r="35" spans="1:10" s="45" customFormat="1" ht="24.95" customHeight="1" x14ac:dyDescent="0.15">
      <c r="A35" s="71" t="s">
        <v>59</v>
      </c>
      <c r="B35" s="54" t="s">
        <v>35</v>
      </c>
      <c r="C35" s="72"/>
      <c r="D35" s="72"/>
      <c r="E35" s="72"/>
      <c r="F35" s="72">
        <v>114.5</v>
      </c>
      <c r="G35" s="72">
        <v>83.3</v>
      </c>
      <c r="H35" s="72">
        <v>107.1</v>
      </c>
      <c r="I35" s="72">
        <v>101.3</v>
      </c>
      <c r="J35" s="83">
        <f>I35-H35</f>
        <v>-5.8</v>
      </c>
    </row>
    <row r="36" spans="1:10" s="43" customFormat="1" ht="24.95" customHeight="1" x14ac:dyDescent="0.15">
      <c r="A36" s="46" t="s">
        <v>60</v>
      </c>
      <c r="B36" s="58"/>
      <c r="C36" s="73"/>
      <c r="D36" s="73"/>
      <c r="E36" s="73"/>
      <c r="F36" s="73"/>
      <c r="G36" s="73"/>
      <c r="H36" s="73"/>
      <c r="I36" s="73"/>
      <c r="J36" s="81"/>
    </row>
    <row r="37" spans="1:10" s="43" customFormat="1" ht="24.95" customHeight="1" x14ac:dyDescent="0.15">
      <c r="A37" s="42" t="s">
        <v>61</v>
      </c>
      <c r="B37" s="54" t="s">
        <v>44</v>
      </c>
      <c r="C37" s="74"/>
      <c r="D37" s="74"/>
      <c r="E37" s="74"/>
      <c r="F37" s="74"/>
      <c r="G37" s="74">
        <v>23465</v>
      </c>
      <c r="H37" s="74">
        <v>30309</v>
      </c>
      <c r="I37" s="62">
        <v>33080</v>
      </c>
      <c r="J37" s="81">
        <f t="shared" ref="J37:J42" si="0">I37/H37*100</f>
        <v>109.1</v>
      </c>
    </row>
    <row r="38" spans="1:10" s="42" customFormat="1" ht="24.95" customHeight="1" x14ac:dyDescent="0.15">
      <c r="A38" s="45" t="s">
        <v>62</v>
      </c>
      <c r="B38" s="54" t="s">
        <v>44</v>
      </c>
      <c r="C38" s="55">
        <v>366</v>
      </c>
      <c r="D38" s="55">
        <v>1692</v>
      </c>
      <c r="E38" s="55">
        <v>6802</v>
      </c>
      <c r="F38" s="55">
        <v>19556</v>
      </c>
      <c r="G38" s="55">
        <v>31272</v>
      </c>
      <c r="H38" s="55">
        <v>39365</v>
      </c>
      <c r="I38" s="62">
        <v>42632</v>
      </c>
      <c r="J38" s="81">
        <f t="shared" si="0"/>
        <v>108.3</v>
      </c>
    </row>
    <row r="39" spans="1:10" s="42" customFormat="1" ht="24.95" customHeight="1" x14ac:dyDescent="0.15">
      <c r="A39" s="45" t="s">
        <v>63</v>
      </c>
      <c r="B39" s="54" t="s">
        <v>44</v>
      </c>
      <c r="C39" s="55">
        <v>125</v>
      </c>
      <c r="D39" s="55">
        <v>814</v>
      </c>
      <c r="E39" s="55">
        <v>3411</v>
      </c>
      <c r="F39" s="55">
        <v>8310</v>
      </c>
      <c r="G39" s="55">
        <v>13935</v>
      </c>
      <c r="H39" s="145">
        <v>17656</v>
      </c>
      <c r="I39" s="55">
        <v>19316</v>
      </c>
      <c r="J39" s="81">
        <f t="shared" si="0"/>
        <v>109.4</v>
      </c>
    </row>
    <row r="40" spans="1:10" s="43" customFormat="1" ht="24.95" customHeight="1" x14ac:dyDescent="0.15">
      <c r="A40" s="42" t="s">
        <v>64</v>
      </c>
      <c r="B40" s="54" t="s">
        <v>44</v>
      </c>
      <c r="C40" s="74"/>
      <c r="D40" s="74"/>
      <c r="E40" s="74"/>
      <c r="F40" s="74"/>
      <c r="G40" s="74">
        <v>17164</v>
      </c>
      <c r="H40" s="145">
        <v>19757</v>
      </c>
      <c r="I40" s="74">
        <v>21490</v>
      </c>
      <c r="J40" s="81">
        <f t="shared" si="0"/>
        <v>108.8</v>
      </c>
    </row>
    <row r="41" spans="1:10" s="42" customFormat="1" ht="24.95" customHeight="1" x14ac:dyDescent="0.15">
      <c r="A41" s="45" t="s">
        <v>65</v>
      </c>
      <c r="B41" s="54" t="s">
        <v>44</v>
      </c>
      <c r="C41" s="55">
        <v>318</v>
      </c>
      <c r="D41" s="55">
        <v>1415</v>
      </c>
      <c r="E41" s="55">
        <v>5809</v>
      </c>
      <c r="F41" s="55">
        <v>13522</v>
      </c>
      <c r="G41" s="55">
        <v>21973</v>
      </c>
      <c r="H41" s="55">
        <v>24601</v>
      </c>
      <c r="I41" s="62">
        <v>26569</v>
      </c>
      <c r="J41" s="81">
        <f t="shared" si="0"/>
        <v>108</v>
      </c>
    </row>
    <row r="42" spans="1:10" s="42" customFormat="1" ht="24.95" customHeight="1" x14ac:dyDescent="0.15">
      <c r="A42" s="45" t="s">
        <v>66</v>
      </c>
      <c r="B42" s="54" t="s">
        <v>44</v>
      </c>
      <c r="C42" s="55"/>
      <c r="D42" s="55">
        <v>624</v>
      </c>
      <c r="E42" s="55">
        <v>2077</v>
      </c>
      <c r="F42" s="55">
        <v>5980</v>
      </c>
      <c r="G42" s="55">
        <v>11522</v>
      </c>
      <c r="H42" s="55">
        <v>12989</v>
      </c>
      <c r="I42" s="62">
        <v>14171</v>
      </c>
      <c r="J42" s="81">
        <f t="shared" si="0"/>
        <v>109.1</v>
      </c>
    </row>
    <row r="43" spans="1:10" s="42" customFormat="1" ht="24.95" customHeight="1" x14ac:dyDescent="0.15">
      <c r="A43" s="45" t="s">
        <v>67</v>
      </c>
      <c r="B43" s="54"/>
      <c r="C43" s="75" t="s">
        <v>68</v>
      </c>
      <c r="D43" s="75" t="s">
        <v>69</v>
      </c>
      <c r="E43" s="75" t="s">
        <v>70</v>
      </c>
      <c r="F43" s="76" t="s">
        <v>71</v>
      </c>
      <c r="G43" s="77" t="s">
        <v>72</v>
      </c>
      <c r="H43" s="77" t="s">
        <v>72</v>
      </c>
      <c r="I43" s="77" t="s">
        <v>72</v>
      </c>
      <c r="J43" s="83"/>
    </row>
    <row r="44" spans="1:10" s="43" customFormat="1" ht="24.95" customHeight="1" x14ac:dyDescent="0.15">
      <c r="A44" s="46" t="s">
        <v>73</v>
      </c>
      <c r="B44" s="58"/>
      <c r="C44" s="73"/>
      <c r="D44" s="73"/>
      <c r="E44" s="73"/>
      <c r="F44" s="73"/>
      <c r="G44" s="73"/>
      <c r="H44" s="73"/>
      <c r="I44" s="73"/>
      <c r="J44" s="83"/>
    </row>
    <row r="45" spans="1:10" s="42" customFormat="1" ht="24.95" customHeight="1" x14ac:dyDescent="0.15">
      <c r="A45" s="45" t="s">
        <v>74</v>
      </c>
      <c r="B45" s="54" t="s">
        <v>38</v>
      </c>
      <c r="C45" s="56">
        <v>3.45</v>
      </c>
      <c r="D45" s="56">
        <v>16.21</v>
      </c>
      <c r="E45" s="56">
        <v>48.14</v>
      </c>
      <c r="F45" s="56">
        <v>438.95</v>
      </c>
      <c r="G45" s="56">
        <v>574.57000000000005</v>
      </c>
      <c r="H45" s="56">
        <v>882.47</v>
      </c>
      <c r="I45" s="56">
        <v>889.5</v>
      </c>
      <c r="J45" s="81">
        <f>I45/H45*100</f>
        <v>100.8</v>
      </c>
    </row>
    <row r="46" spans="1:10" s="42" customFormat="1" ht="24.95" customHeight="1" x14ac:dyDescent="0.15">
      <c r="A46" s="45" t="s">
        <v>75</v>
      </c>
      <c r="B46" s="54" t="s">
        <v>38</v>
      </c>
      <c r="C46" s="56">
        <v>3.09</v>
      </c>
      <c r="D46" s="56">
        <v>11.58</v>
      </c>
      <c r="E46" s="56">
        <v>27.93</v>
      </c>
      <c r="F46" s="56">
        <v>195.84</v>
      </c>
      <c r="G46" s="56">
        <v>334.98</v>
      </c>
      <c r="H46" s="56">
        <v>432.43</v>
      </c>
      <c r="I46" s="56">
        <v>465.35</v>
      </c>
      <c r="J46" s="81">
        <f>I46/H46*100</f>
        <v>107.6</v>
      </c>
    </row>
    <row r="47" spans="1:10" s="42" customFormat="1" ht="24.95" customHeight="1" x14ac:dyDescent="0.15">
      <c r="A47" s="45" t="s">
        <v>76</v>
      </c>
      <c r="B47" s="54" t="s">
        <v>38</v>
      </c>
      <c r="C47" s="56">
        <v>2.0499999999999998</v>
      </c>
      <c r="D47" s="56">
        <v>7.4</v>
      </c>
      <c r="E47" s="56">
        <v>40.5</v>
      </c>
      <c r="F47" s="56">
        <v>332.43</v>
      </c>
      <c r="G47" s="56">
        <v>592.26</v>
      </c>
      <c r="H47" s="56">
        <v>749.29</v>
      </c>
      <c r="I47" s="56">
        <v>797.51</v>
      </c>
      <c r="J47" s="81">
        <f>I47/H47*100</f>
        <v>106.4</v>
      </c>
    </row>
    <row r="48" spans="1:10" s="42" customFormat="1" ht="24.95" customHeight="1" x14ac:dyDescent="0.15">
      <c r="A48" s="169" t="s">
        <v>392</v>
      </c>
      <c r="B48" s="54" t="s">
        <v>35</v>
      </c>
      <c r="C48" s="56"/>
      <c r="D48" s="56"/>
      <c r="E48" s="56"/>
      <c r="F48" s="56"/>
      <c r="G48" s="72">
        <v>6.5</v>
      </c>
      <c r="H48" s="72">
        <v>6.9</v>
      </c>
      <c r="I48" s="72">
        <v>6.8</v>
      </c>
      <c r="J48" s="83">
        <f>I48-H48</f>
        <v>-0.1</v>
      </c>
    </row>
    <row r="49" spans="1:10" s="43" customFormat="1" ht="24.95" customHeight="1" x14ac:dyDescent="0.15">
      <c r="A49" s="46" t="s">
        <v>77</v>
      </c>
      <c r="B49" s="58"/>
      <c r="C49" s="59"/>
      <c r="D49" s="59"/>
      <c r="E49" s="59"/>
      <c r="F49" s="59"/>
      <c r="G49" s="59"/>
      <c r="H49" s="59"/>
      <c r="I49" s="59"/>
      <c r="J49" s="83"/>
    </row>
    <row r="50" spans="1:10" s="42" customFormat="1" ht="24.95" customHeight="1" x14ac:dyDescent="0.15">
      <c r="A50" s="45" t="s">
        <v>78</v>
      </c>
      <c r="B50" s="54" t="s">
        <v>79</v>
      </c>
      <c r="C50" s="55"/>
      <c r="D50" s="55">
        <v>4.33</v>
      </c>
      <c r="E50" s="55">
        <v>9.3800000000000008</v>
      </c>
      <c r="F50" s="55">
        <v>7.64</v>
      </c>
      <c r="G50" s="55">
        <v>15.02</v>
      </c>
      <c r="H50" s="56">
        <v>4.97</v>
      </c>
      <c r="I50" s="56">
        <v>3.4</v>
      </c>
      <c r="J50" s="81">
        <f>I50/H50*100</f>
        <v>68.400000000000006</v>
      </c>
    </row>
    <row r="51" spans="1:10" s="42" customFormat="1" ht="24.95" customHeight="1" x14ac:dyDescent="0.15">
      <c r="A51" s="45" t="s">
        <v>80</v>
      </c>
      <c r="B51" s="54" t="s">
        <v>79</v>
      </c>
      <c r="C51" s="55"/>
      <c r="D51" s="55">
        <v>23.31</v>
      </c>
      <c r="E51" s="55">
        <v>27.15</v>
      </c>
      <c r="F51" s="55">
        <v>24.96</v>
      </c>
      <c r="G51" s="55">
        <v>24.86</v>
      </c>
      <c r="H51" s="56">
        <v>10.67</v>
      </c>
      <c r="I51" s="56">
        <v>11.32</v>
      </c>
      <c r="J51" s="81">
        <f>I51/H51*100</f>
        <v>106.1</v>
      </c>
    </row>
    <row r="52" spans="1:10" s="42" customFormat="1" ht="24.95" customHeight="1" x14ac:dyDescent="0.15">
      <c r="A52" s="71" t="s">
        <v>81</v>
      </c>
      <c r="B52" s="54" t="s">
        <v>82</v>
      </c>
      <c r="C52" s="55"/>
      <c r="D52" s="55"/>
      <c r="E52" s="55"/>
      <c r="F52" s="55">
        <v>330</v>
      </c>
      <c r="G52" s="55">
        <v>156</v>
      </c>
      <c r="H52" s="55">
        <v>202</v>
      </c>
      <c r="I52" s="55">
        <v>221</v>
      </c>
      <c r="J52" s="81">
        <f>I52/H52*100</f>
        <v>109.4</v>
      </c>
    </row>
    <row r="53" spans="1:10" s="43" customFormat="1" ht="24.95" customHeight="1" x14ac:dyDescent="0.15">
      <c r="A53" s="46" t="s">
        <v>83</v>
      </c>
      <c r="B53" s="58"/>
      <c r="C53" s="59"/>
      <c r="D53" s="59"/>
      <c r="E53" s="59"/>
      <c r="F53" s="59"/>
      <c r="G53" s="59"/>
      <c r="H53" s="59"/>
      <c r="I53" s="59"/>
      <c r="J53" s="83"/>
    </row>
    <row r="54" spans="1:10" s="42" customFormat="1" ht="24.95" customHeight="1" x14ac:dyDescent="0.15">
      <c r="A54" s="45" t="s">
        <v>84</v>
      </c>
      <c r="B54" s="78" t="s">
        <v>85</v>
      </c>
      <c r="C54" s="55"/>
      <c r="D54" s="55"/>
      <c r="E54" s="55"/>
      <c r="F54" s="55">
        <v>7320.93</v>
      </c>
      <c r="G54" s="55">
        <v>7968.86</v>
      </c>
      <c r="H54" s="55">
        <v>11097.23</v>
      </c>
      <c r="I54" s="55">
        <v>11380.78</v>
      </c>
      <c r="J54" s="81">
        <f t="shared" ref="J54" si="1">I54/H54*100</f>
        <v>102.6</v>
      </c>
    </row>
    <row r="55" spans="1:10" s="43" customFormat="1" ht="24.95" customHeight="1" x14ac:dyDescent="0.15">
      <c r="A55" s="46" t="s">
        <v>86</v>
      </c>
      <c r="B55" s="58"/>
      <c r="C55" s="79"/>
      <c r="D55" s="79"/>
      <c r="E55" s="79"/>
      <c r="F55" s="79"/>
      <c r="G55" s="79"/>
      <c r="H55" s="79"/>
      <c r="I55" s="79"/>
      <c r="J55" s="83"/>
    </row>
    <row r="56" spans="1:10" s="45" customFormat="1" ht="24.95" customHeight="1" thickBot="1" x14ac:dyDescent="0.2">
      <c r="A56" s="124" t="s">
        <v>319</v>
      </c>
      <c r="B56" s="125" t="s">
        <v>320</v>
      </c>
      <c r="C56" s="126">
        <v>99.8</v>
      </c>
      <c r="D56" s="126">
        <v>128</v>
      </c>
      <c r="E56" s="126">
        <v>100</v>
      </c>
      <c r="F56" s="126">
        <v>122.3</v>
      </c>
      <c r="G56" s="126">
        <v>109.6</v>
      </c>
      <c r="H56" s="126">
        <v>106.6</v>
      </c>
      <c r="I56" s="126">
        <v>110</v>
      </c>
      <c r="J56" s="85">
        <f>I56-H56</f>
        <v>3.4</v>
      </c>
    </row>
    <row r="57" spans="1:10" s="43" customFormat="1" ht="24" customHeight="1" x14ac:dyDescent="0.15">
      <c r="A57" s="192" t="s">
        <v>87</v>
      </c>
      <c r="B57" s="192"/>
      <c r="C57" s="192"/>
      <c r="D57" s="192"/>
      <c r="E57" s="192"/>
      <c r="F57" s="192"/>
      <c r="G57" s="192"/>
      <c r="H57" s="192"/>
      <c r="I57" s="192"/>
      <c r="J57" s="192"/>
    </row>
    <row r="58" spans="1:10" s="43" customFormat="1" ht="19.5" customHeight="1" thickBot="1" x14ac:dyDescent="0.2">
      <c r="A58" s="51"/>
      <c r="B58" s="51"/>
      <c r="C58" s="51"/>
      <c r="D58" s="51"/>
      <c r="E58" s="51"/>
      <c r="F58" s="51"/>
      <c r="G58" s="51"/>
      <c r="H58" s="51"/>
      <c r="I58" s="51"/>
      <c r="J58" s="51"/>
    </row>
    <row r="59" spans="1:10" s="43" customFormat="1" ht="24.95" customHeight="1" x14ac:dyDescent="0.15">
      <c r="A59" s="190" t="s">
        <v>26</v>
      </c>
      <c r="B59" s="188" t="s">
        <v>27</v>
      </c>
      <c r="C59" s="188">
        <v>1978</v>
      </c>
      <c r="D59" s="188">
        <v>1990</v>
      </c>
      <c r="E59" s="188">
        <v>2000</v>
      </c>
      <c r="F59" s="188">
        <v>2010</v>
      </c>
      <c r="G59" s="188">
        <v>2015</v>
      </c>
      <c r="H59" s="188">
        <v>2018</v>
      </c>
      <c r="I59" s="188">
        <v>2019</v>
      </c>
      <c r="J59" s="186" t="s">
        <v>28</v>
      </c>
    </row>
    <row r="60" spans="1:10" s="43" customFormat="1" ht="24.95" customHeight="1" x14ac:dyDescent="0.15">
      <c r="A60" s="191"/>
      <c r="B60" s="189"/>
      <c r="C60" s="189"/>
      <c r="D60" s="189"/>
      <c r="E60" s="189"/>
      <c r="F60" s="189"/>
      <c r="G60" s="189"/>
      <c r="H60" s="189"/>
      <c r="I60" s="189"/>
      <c r="J60" s="187"/>
    </row>
    <row r="61" spans="1:10" s="43" customFormat="1" ht="24.6" customHeight="1" x14ac:dyDescent="0.15">
      <c r="A61" s="127" t="s">
        <v>321</v>
      </c>
      <c r="B61" s="128" t="s">
        <v>320</v>
      </c>
      <c r="C61" s="129"/>
      <c r="D61" s="129"/>
      <c r="E61" s="129"/>
      <c r="F61" s="129">
        <v>123.1</v>
      </c>
      <c r="G61" s="129">
        <v>109.6</v>
      </c>
      <c r="H61" s="129">
        <v>106.8</v>
      </c>
      <c r="I61" s="129">
        <v>110.1</v>
      </c>
      <c r="J61" s="86">
        <f>I61-H61</f>
        <v>3.3</v>
      </c>
    </row>
    <row r="62" spans="1:10" s="43" customFormat="1" ht="24.6" customHeight="1" x14ac:dyDescent="0.15">
      <c r="A62" s="130" t="s">
        <v>325</v>
      </c>
      <c r="B62" s="131" t="s">
        <v>320</v>
      </c>
      <c r="C62" s="72">
        <v>0</v>
      </c>
      <c r="D62" s="72">
        <v>0</v>
      </c>
      <c r="E62" s="72"/>
      <c r="F62" s="72">
        <v>176.4</v>
      </c>
      <c r="G62" s="72">
        <v>93.3</v>
      </c>
      <c r="H62" s="72">
        <v>105.7</v>
      </c>
      <c r="I62" s="72">
        <v>100.5</v>
      </c>
      <c r="J62" s="81">
        <f>I62-H62</f>
        <v>-5.2</v>
      </c>
    </row>
    <row r="63" spans="1:10" s="43" customFormat="1" ht="24.6" customHeight="1" x14ac:dyDescent="0.15">
      <c r="A63" s="46" t="s">
        <v>88</v>
      </c>
      <c r="B63" s="58"/>
      <c r="C63" s="79"/>
      <c r="D63" s="79"/>
      <c r="E63" s="79"/>
      <c r="F63" s="79"/>
      <c r="G63" s="79"/>
      <c r="H63" s="79"/>
      <c r="I63" s="79"/>
      <c r="J63" s="81"/>
    </row>
    <row r="64" spans="1:10" s="46" customFormat="1" ht="24.6" customHeight="1" x14ac:dyDescent="0.15">
      <c r="A64" s="45" t="s">
        <v>89</v>
      </c>
      <c r="B64" s="54" t="s">
        <v>90</v>
      </c>
      <c r="C64" s="55"/>
      <c r="D64" s="55">
        <v>725</v>
      </c>
      <c r="E64" s="55">
        <v>21852</v>
      </c>
      <c r="F64" s="55">
        <v>88455</v>
      </c>
      <c r="G64" s="55">
        <v>124376</v>
      </c>
      <c r="H64" s="55">
        <v>170068</v>
      </c>
      <c r="I64" s="55">
        <v>180386</v>
      </c>
      <c r="J64" s="81">
        <f>I64/H64*100</f>
        <v>106.1</v>
      </c>
    </row>
    <row r="65" spans="1:10" s="46" customFormat="1" ht="24.6" customHeight="1" x14ac:dyDescent="0.15">
      <c r="A65" s="45" t="s">
        <v>91</v>
      </c>
      <c r="B65" s="54" t="s">
        <v>90</v>
      </c>
      <c r="C65" s="55"/>
      <c r="D65" s="55"/>
      <c r="E65" s="55">
        <v>48778</v>
      </c>
      <c r="F65" s="55">
        <v>938895</v>
      </c>
      <c r="G65" s="55">
        <v>1391290</v>
      </c>
      <c r="H65" s="55">
        <v>909082</v>
      </c>
      <c r="I65" s="55">
        <v>1064768</v>
      </c>
      <c r="J65" s="81">
        <f>I65/H65*100</f>
        <v>117.1</v>
      </c>
    </row>
    <row r="66" spans="1:10" s="45" customFormat="1" ht="24.6" customHeight="1" x14ac:dyDescent="0.15">
      <c r="A66" s="45" t="s">
        <v>92</v>
      </c>
      <c r="B66" s="54" t="s">
        <v>90</v>
      </c>
      <c r="C66" s="55"/>
      <c r="D66" s="55">
        <v>1321</v>
      </c>
      <c r="E66" s="55">
        <v>34177</v>
      </c>
      <c r="F66" s="55">
        <v>292408</v>
      </c>
      <c r="G66" s="55">
        <v>852213</v>
      </c>
      <c r="H66" s="55">
        <v>485508</v>
      </c>
      <c r="I66" s="55">
        <v>427136</v>
      </c>
      <c r="J66" s="81">
        <f>I66/H66*100</f>
        <v>88</v>
      </c>
    </row>
    <row r="67" spans="1:10" s="45" customFormat="1" ht="24.6" customHeight="1" x14ac:dyDescent="0.15">
      <c r="A67" s="45" t="s">
        <v>93</v>
      </c>
      <c r="B67" s="54" t="s">
        <v>90</v>
      </c>
      <c r="C67" s="55"/>
      <c r="D67" s="55"/>
      <c r="E67" s="55">
        <v>14601</v>
      </c>
      <c r="F67" s="55">
        <v>646487</v>
      </c>
      <c r="G67" s="55">
        <v>539077</v>
      </c>
      <c r="H67" s="55">
        <v>423574</v>
      </c>
      <c r="I67" s="55">
        <v>637632</v>
      </c>
      <c r="J67" s="81">
        <f>I67/H67*100</f>
        <v>150.5</v>
      </c>
    </row>
    <row r="68" spans="1:10" s="45" customFormat="1" ht="24.6" customHeight="1" x14ac:dyDescent="0.15">
      <c r="A68" s="45" t="s">
        <v>94</v>
      </c>
      <c r="B68" s="54" t="s">
        <v>35</v>
      </c>
      <c r="C68" s="55"/>
      <c r="D68" s="55"/>
      <c r="E68" s="55"/>
      <c r="F68" s="55"/>
      <c r="G68" s="55">
        <v>16.899999999999999</v>
      </c>
      <c r="H68" s="55">
        <v>9.5</v>
      </c>
      <c r="I68" s="55">
        <v>10.7</v>
      </c>
      <c r="J68" s="81">
        <f>I68-H68</f>
        <v>1.2</v>
      </c>
    </row>
    <row r="69" spans="1:10" s="43" customFormat="1" ht="24.6" customHeight="1" x14ac:dyDescent="0.15">
      <c r="A69" s="46" t="s">
        <v>95</v>
      </c>
      <c r="B69" s="58"/>
      <c r="C69" s="73"/>
      <c r="D69" s="73"/>
      <c r="E69" s="73"/>
      <c r="F69" s="73"/>
      <c r="G69" s="73"/>
      <c r="H69" s="73"/>
      <c r="I69" s="73"/>
      <c r="J69" s="81"/>
    </row>
    <row r="70" spans="1:10" s="42" customFormat="1" ht="24.6" customHeight="1" x14ac:dyDescent="0.15">
      <c r="A70" s="45" t="s">
        <v>96</v>
      </c>
      <c r="B70" s="54" t="s">
        <v>38</v>
      </c>
      <c r="C70" s="56">
        <v>8.36</v>
      </c>
      <c r="D70" s="56">
        <v>33.130000000000003</v>
      </c>
      <c r="E70" s="56">
        <v>173.32</v>
      </c>
      <c r="F70" s="56">
        <v>421.87</v>
      </c>
      <c r="G70" s="56">
        <v>459.55</v>
      </c>
      <c r="H70" s="56">
        <v>507.75</v>
      </c>
      <c r="I70" s="56">
        <v>546.45000000000005</v>
      </c>
      <c r="J70" s="83">
        <v>102.1</v>
      </c>
    </row>
    <row r="71" spans="1:10" s="42" customFormat="1" ht="24.6" customHeight="1" x14ac:dyDescent="0.15">
      <c r="A71" s="45" t="s">
        <v>97</v>
      </c>
      <c r="B71" s="54" t="s">
        <v>35</v>
      </c>
      <c r="C71" s="72"/>
      <c r="D71" s="72"/>
      <c r="E71" s="72"/>
      <c r="F71" s="72">
        <v>63.9</v>
      </c>
      <c r="G71" s="72">
        <v>67.900000000000006</v>
      </c>
      <c r="H71" s="72">
        <v>65.599999999999994</v>
      </c>
      <c r="I71" s="72">
        <v>67.900000000000006</v>
      </c>
      <c r="J71" s="81">
        <f>I71-H71</f>
        <v>2.2999999999999998</v>
      </c>
    </row>
    <row r="72" spans="1:10" s="43" customFormat="1" ht="24.6" customHeight="1" x14ac:dyDescent="0.15">
      <c r="A72" s="43" t="s">
        <v>98</v>
      </c>
      <c r="B72" s="87"/>
      <c r="C72" s="79"/>
      <c r="D72" s="79"/>
      <c r="E72" s="79"/>
      <c r="F72" s="79"/>
      <c r="G72" s="79"/>
      <c r="H72" s="79"/>
      <c r="I72" s="79"/>
      <c r="J72" s="81"/>
    </row>
    <row r="73" spans="1:10" s="42" customFormat="1" ht="24.6" customHeight="1" x14ac:dyDescent="0.15">
      <c r="A73" s="42" t="s">
        <v>99</v>
      </c>
      <c r="B73" s="54" t="s">
        <v>38</v>
      </c>
      <c r="C73" s="56"/>
      <c r="D73" s="56"/>
      <c r="E73" s="56"/>
      <c r="F73" s="56"/>
      <c r="G73" s="56">
        <v>2621.37</v>
      </c>
      <c r="H73" s="56">
        <v>2967.8</v>
      </c>
      <c r="I73" s="56">
        <v>3241.3</v>
      </c>
      <c r="J73" s="83">
        <v>108.4</v>
      </c>
    </row>
    <row r="74" spans="1:10" s="43" customFormat="1" ht="24.6" customHeight="1" x14ac:dyDescent="0.15">
      <c r="A74" s="45" t="s">
        <v>100</v>
      </c>
      <c r="B74" s="54" t="s">
        <v>35</v>
      </c>
      <c r="C74" s="56"/>
      <c r="D74" s="56"/>
      <c r="E74" s="72">
        <v>112.5</v>
      </c>
      <c r="F74" s="72">
        <v>116.3</v>
      </c>
      <c r="G74" s="72">
        <v>104.3</v>
      </c>
      <c r="H74" s="72">
        <v>108.2</v>
      </c>
      <c r="I74" s="72">
        <v>108.7</v>
      </c>
      <c r="J74" s="81">
        <f>I74-H74</f>
        <v>0.5</v>
      </c>
    </row>
    <row r="75" spans="1:10" s="43" customFormat="1" ht="24.6" customHeight="1" x14ac:dyDescent="0.15">
      <c r="A75" s="45" t="s">
        <v>326</v>
      </c>
      <c r="B75" s="54" t="s">
        <v>35</v>
      </c>
      <c r="C75" s="56"/>
      <c r="D75" s="56"/>
      <c r="E75" s="72"/>
      <c r="F75" s="72">
        <v>126.8</v>
      </c>
      <c r="G75" s="72">
        <v>116</v>
      </c>
      <c r="H75" s="72">
        <v>117.7</v>
      </c>
      <c r="I75" s="72">
        <v>119.4</v>
      </c>
      <c r="J75" s="81">
        <f>I75-H75</f>
        <v>1.7</v>
      </c>
    </row>
    <row r="76" spans="1:10" s="43" customFormat="1" ht="24.6" customHeight="1" x14ac:dyDescent="0.15">
      <c r="A76" s="45" t="s">
        <v>327</v>
      </c>
      <c r="B76" s="54" t="s">
        <v>38</v>
      </c>
      <c r="C76" s="56">
        <v>23.89</v>
      </c>
      <c r="D76" s="56">
        <v>116.15</v>
      </c>
      <c r="E76" s="56">
        <v>583.09</v>
      </c>
      <c r="F76" s="56">
        <v>7980.95</v>
      </c>
      <c r="G76" s="56">
        <v>9661.39</v>
      </c>
      <c r="H76" s="56">
        <v>10328.540000000001</v>
      </c>
      <c r="I76" s="56">
        <v>10542.77</v>
      </c>
      <c r="J76" s="81">
        <v>109.3</v>
      </c>
    </row>
    <row r="77" spans="1:10" s="43" customFormat="1" ht="24.6" customHeight="1" x14ac:dyDescent="0.15">
      <c r="A77" s="45" t="s">
        <v>101</v>
      </c>
      <c r="B77" s="54" t="s">
        <v>38</v>
      </c>
      <c r="C77" s="56">
        <v>2.99</v>
      </c>
      <c r="D77" s="56">
        <v>0.21</v>
      </c>
      <c r="E77" s="56">
        <v>35.29</v>
      </c>
      <c r="F77" s="56">
        <v>456.6</v>
      </c>
      <c r="G77" s="56">
        <v>245.44</v>
      </c>
      <c r="H77" s="56">
        <v>614.45000000000005</v>
      </c>
      <c r="I77" s="56">
        <v>587.69000000000005</v>
      </c>
      <c r="J77" s="83">
        <v>109.7</v>
      </c>
    </row>
    <row r="78" spans="1:10" s="47" customFormat="1" ht="24.6" customHeight="1" x14ac:dyDescent="0.15">
      <c r="A78" s="45" t="s">
        <v>102</v>
      </c>
      <c r="B78" s="54" t="s">
        <v>35</v>
      </c>
      <c r="C78" s="56"/>
      <c r="D78" s="56"/>
      <c r="E78" s="56">
        <v>9.43</v>
      </c>
      <c r="F78" s="56">
        <v>11.1</v>
      </c>
      <c r="G78" s="56">
        <v>5.77</v>
      </c>
      <c r="H78" s="56">
        <v>9.89</v>
      </c>
      <c r="I78" s="56">
        <v>8.1</v>
      </c>
      <c r="J78" s="82">
        <f>I78-H78</f>
        <v>-1.79</v>
      </c>
    </row>
    <row r="79" spans="1:10" s="47" customFormat="1" ht="24.6" customHeight="1" x14ac:dyDescent="0.15">
      <c r="A79" s="45" t="s">
        <v>103</v>
      </c>
      <c r="B79" s="54" t="s">
        <v>35</v>
      </c>
      <c r="C79" s="56"/>
      <c r="D79" s="56"/>
      <c r="E79" s="56">
        <v>6.46</v>
      </c>
      <c r="F79" s="56">
        <v>6.3</v>
      </c>
      <c r="G79" s="56">
        <v>2.63</v>
      </c>
      <c r="H79" s="56">
        <v>6.48</v>
      </c>
      <c r="I79" s="56">
        <v>5.61</v>
      </c>
      <c r="J79" s="82">
        <f>I79-H79</f>
        <v>-0.87</v>
      </c>
    </row>
    <row r="80" spans="1:10" s="48" customFormat="1" ht="24.6" customHeight="1" x14ac:dyDescent="0.15">
      <c r="A80" s="53" t="s">
        <v>104</v>
      </c>
      <c r="B80" s="58"/>
      <c r="C80" s="59"/>
      <c r="D80" s="59"/>
      <c r="E80" s="59"/>
      <c r="F80" s="59"/>
      <c r="G80" s="59"/>
      <c r="H80" s="59"/>
      <c r="I80" s="59"/>
      <c r="J80" s="95"/>
    </row>
    <row r="81" spans="1:10" s="42" customFormat="1" ht="24.6" customHeight="1" x14ac:dyDescent="0.15">
      <c r="A81" s="45" t="s">
        <v>105</v>
      </c>
      <c r="B81" s="54" t="s">
        <v>38</v>
      </c>
      <c r="C81" s="56"/>
      <c r="D81" s="56"/>
      <c r="E81" s="56"/>
      <c r="F81" s="56"/>
      <c r="G81" s="56">
        <v>275.14999999999998</v>
      </c>
      <c r="H81" s="56">
        <v>360.62</v>
      </c>
      <c r="I81" s="56">
        <v>381.35</v>
      </c>
      <c r="J81" s="83">
        <v>103.9</v>
      </c>
    </row>
    <row r="82" spans="1:10" s="42" customFormat="1" ht="24.6" customHeight="1" x14ac:dyDescent="0.15">
      <c r="A82" s="45" t="s">
        <v>106</v>
      </c>
      <c r="B82" s="54" t="s">
        <v>107</v>
      </c>
      <c r="C82" s="62"/>
      <c r="D82" s="62">
        <v>47</v>
      </c>
      <c r="E82" s="62"/>
      <c r="F82" s="62">
        <v>306</v>
      </c>
      <c r="G82" s="62">
        <v>334</v>
      </c>
      <c r="H82" s="62">
        <v>291</v>
      </c>
      <c r="I82" s="62">
        <v>294</v>
      </c>
      <c r="J82" s="81">
        <f>I82/H82*100</f>
        <v>101</v>
      </c>
    </row>
    <row r="83" spans="1:10" s="48" customFormat="1" ht="24.6" customHeight="1" x14ac:dyDescent="0.15">
      <c r="A83" s="53" t="s">
        <v>108</v>
      </c>
      <c r="B83" s="58"/>
      <c r="C83" s="59"/>
      <c r="D83" s="59"/>
      <c r="E83" s="59"/>
      <c r="F83" s="59"/>
      <c r="G83" s="59"/>
      <c r="H83" s="59"/>
      <c r="I83" s="59"/>
      <c r="J83" s="83"/>
    </row>
    <row r="84" spans="1:10" s="48" customFormat="1" ht="24.6" customHeight="1" x14ac:dyDescent="0.15">
      <c r="A84" s="45" t="s">
        <v>109</v>
      </c>
      <c r="B84" s="54" t="s">
        <v>107</v>
      </c>
      <c r="C84" s="62"/>
      <c r="D84" s="62"/>
      <c r="E84" s="62"/>
      <c r="F84" s="62"/>
      <c r="G84" s="62">
        <v>563</v>
      </c>
      <c r="H84" s="62">
        <v>911</v>
      </c>
      <c r="I84" s="62">
        <v>1014</v>
      </c>
      <c r="J84" s="81">
        <f>I84/H84*100</f>
        <v>111.3</v>
      </c>
    </row>
    <row r="85" spans="1:10" s="42" customFormat="1" ht="24.6" customHeight="1" thickBot="1" x14ac:dyDescent="0.2">
      <c r="A85" s="65" t="s">
        <v>111</v>
      </c>
      <c r="B85" s="66" t="s">
        <v>38</v>
      </c>
      <c r="C85" s="88"/>
      <c r="D85" s="88"/>
      <c r="E85" s="88"/>
      <c r="F85" s="88"/>
      <c r="G85" s="67">
        <v>504.7</v>
      </c>
      <c r="H85" s="67">
        <v>718.07</v>
      </c>
      <c r="I85" s="67">
        <v>790.94</v>
      </c>
      <c r="J85" s="146">
        <v>102.6</v>
      </c>
    </row>
    <row r="86" spans="1:10" s="42" customFormat="1" ht="24" customHeight="1" x14ac:dyDescent="0.15">
      <c r="A86" s="192" t="s">
        <v>110</v>
      </c>
      <c r="B86" s="192"/>
      <c r="C86" s="192"/>
      <c r="D86" s="192"/>
      <c r="E86" s="192"/>
      <c r="F86" s="192"/>
      <c r="G86" s="192"/>
      <c r="H86" s="192"/>
      <c r="I86" s="192"/>
      <c r="J86" s="192"/>
    </row>
    <row r="87" spans="1:10" s="42" customFormat="1" ht="19.5" customHeight="1" thickBot="1" x14ac:dyDescent="0.2">
      <c r="A87" s="51"/>
      <c r="B87" s="51"/>
      <c r="C87" s="51"/>
      <c r="D87" s="51"/>
      <c r="E87" s="51"/>
      <c r="F87" s="51"/>
      <c r="G87" s="51"/>
      <c r="H87" s="51"/>
      <c r="I87" s="51"/>
      <c r="J87" s="51"/>
    </row>
    <row r="88" spans="1:10" s="42" customFormat="1" ht="24.95" customHeight="1" x14ac:dyDescent="0.15">
      <c r="A88" s="190" t="s">
        <v>26</v>
      </c>
      <c r="B88" s="188" t="s">
        <v>27</v>
      </c>
      <c r="C88" s="188">
        <v>1978</v>
      </c>
      <c r="D88" s="188">
        <v>1990</v>
      </c>
      <c r="E88" s="188">
        <v>2000</v>
      </c>
      <c r="F88" s="188">
        <v>2010</v>
      </c>
      <c r="G88" s="188">
        <v>2015</v>
      </c>
      <c r="H88" s="188">
        <v>2018</v>
      </c>
      <c r="I88" s="188">
        <v>2019</v>
      </c>
      <c r="J88" s="186" t="s">
        <v>28</v>
      </c>
    </row>
    <row r="89" spans="1:10" s="42" customFormat="1" ht="24.95" customHeight="1" x14ac:dyDescent="0.15">
      <c r="A89" s="191"/>
      <c r="B89" s="189"/>
      <c r="C89" s="189"/>
      <c r="D89" s="189"/>
      <c r="E89" s="189"/>
      <c r="F89" s="189"/>
      <c r="G89" s="189"/>
      <c r="H89" s="189"/>
      <c r="I89" s="189"/>
      <c r="J89" s="187"/>
    </row>
    <row r="90" spans="1:10" s="42" customFormat="1" ht="26.1" customHeight="1" x14ac:dyDescent="0.15">
      <c r="A90" s="89" t="s">
        <v>112</v>
      </c>
      <c r="B90" s="58"/>
      <c r="C90" s="59"/>
      <c r="D90" s="59"/>
      <c r="E90" s="59"/>
      <c r="F90" s="59"/>
      <c r="G90" s="59"/>
      <c r="H90" s="59"/>
      <c r="I90" s="59"/>
      <c r="J90" s="83"/>
    </row>
    <row r="91" spans="1:10" s="42" customFormat="1" ht="26.1" customHeight="1" x14ac:dyDescent="0.15">
      <c r="A91" s="45" t="s">
        <v>113</v>
      </c>
      <c r="B91" s="54" t="s">
        <v>38</v>
      </c>
      <c r="C91" s="56">
        <v>8.08</v>
      </c>
      <c r="D91" s="56">
        <v>48.03</v>
      </c>
      <c r="E91" s="56">
        <v>204.31</v>
      </c>
      <c r="F91" s="56">
        <v>872.66</v>
      </c>
      <c r="G91" s="56">
        <v>1525.4</v>
      </c>
      <c r="H91" s="56">
        <v>1926.13</v>
      </c>
      <c r="I91" s="56">
        <v>2094.66</v>
      </c>
      <c r="J91" s="83">
        <v>108.8</v>
      </c>
    </row>
    <row r="92" spans="1:10" s="42" customFormat="1" ht="26.1" customHeight="1" x14ac:dyDescent="0.15">
      <c r="A92" s="45" t="s">
        <v>114</v>
      </c>
      <c r="B92" s="54" t="s">
        <v>115</v>
      </c>
      <c r="C92" s="62"/>
      <c r="D92" s="62"/>
      <c r="E92" s="62"/>
      <c r="F92" s="62">
        <v>1538</v>
      </c>
      <c r="G92" s="62">
        <v>3408</v>
      </c>
      <c r="H92" s="62">
        <v>6665</v>
      </c>
      <c r="I92" s="62">
        <v>7866.27</v>
      </c>
      <c r="J92" s="81">
        <f>I92/H92*100</f>
        <v>118</v>
      </c>
    </row>
    <row r="93" spans="1:10" s="42" customFormat="1" ht="26.1" customHeight="1" x14ac:dyDescent="0.15">
      <c r="A93" s="45" t="s">
        <v>116</v>
      </c>
      <c r="B93" s="54" t="s">
        <v>38</v>
      </c>
      <c r="C93" s="56"/>
      <c r="D93" s="56"/>
      <c r="E93" s="56">
        <v>0.88</v>
      </c>
      <c r="F93" s="56">
        <v>77</v>
      </c>
      <c r="G93" s="56">
        <v>310.33999999999997</v>
      </c>
      <c r="H93" s="56">
        <v>736.65</v>
      </c>
      <c r="I93" s="56">
        <v>906.6</v>
      </c>
      <c r="J93" s="81">
        <f>I93/H93*100</f>
        <v>123.1</v>
      </c>
    </row>
    <row r="94" spans="1:10" s="42" customFormat="1" ht="26.1" customHeight="1" x14ac:dyDescent="0.15">
      <c r="A94" s="53" t="s">
        <v>117</v>
      </c>
      <c r="B94" s="58"/>
      <c r="C94" s="59"/>
      <c r="D94" s="59"/>
      <c r="E94" s="59"/>
      <c r="F94" s="59"/>
      <c r="G94" s="59"/>
      <c r="H94" s="59"/>
      <c r="I94" s="59"/>
      <c r="J94" s="83"/>
    </row>
    <row r="95" spans="1:10" s="42" customFormat="1" ht="26.1" customHeight="1" x14ac:dyDescent="0.15">
      <c r="A95" s="45" t="s">
        <v>118</v>
      </c>
      <c r="B95" s="54" t="s">
        <v>119</v>
      </c>
      <c r="C95" s="55">
        <v>1.03</v>
      </c>
      <c r="D95" s="55">
        <v>11.11</v>
      </c>
      <c r="E95" s="55">
        <v>42.11</v>
      </c>
      <c r="F95" s="55">
        <v>132.93</v>
      </c>
      <c r="G95" s="55">
        <v>201.86</v>
      </c>
      <c r="H95" s="56">
        <v>220.07</v>
      </c>
      <c r="I95" s="56">
        <v>233.72</v>
      </c>
      <c r="J95" s="81">
        <f>I95/H95*100</f>
        <v>106.2</v>
      </c>
    </row>
    <row r="96" spans="1:10" s="42" customFormat="1" ht="26.1" customHeight="1" x14ac:dyDescent="0.15">
      <c r="A96" s="45" t="s">
        <v>120</v>
      </c>
      <c r="B96" s="54" t="s">
        <v>121</v>
      </c>
      <c r="C96" s="55"/>
      <c r="D96" s="55">
        <v>4008</v>
      </c>
      <c r="E96" s="55">
        <v>7792</v>
      </c>
      <c r="F96" s="55">
        <v>13855</v>
      </c>
      <c r="G96" s="55">
        <v>17840</v>
      </c>
      <c r="H96" s="55">
        <v>18676</v>
      </c>
      <c r="I96" s="55">
        <v>18994</v>
      </c>
      <c r="J96" s="81">
        <f>I96/H96*100</f>
        <v>101.7</v>
      </c>
    </row>
    <row r="97" spans="1:10" s="42" customFormat="1" ht="26.1" customHeight="1" x14ac:dyDescent="0.15">
      <c r="A97" s="45" t="s">
        <v>122</v>
      </c>
      <c r="B97" s="54" t="s">
        <v>31</v>
      </c>
      <c r="C97" s="55">
        <v>958</v>
      </c>
      <c r="D97" s="55">
        <v>2262</v>
      </c>
      <c r="E97" s="55">
        <v>4373</v>
      </c>
      <c r="F97" s="55">
        <v>11348</v>
      </c>
      <c r="G97" s="55">
        <v>2656</v>
      </c>
      <c r="H97" s="55">
        <v>2863</v>
      </c>
      <c r="I97" s="55">
        <v>2768</v>
      </c>
      <c r="J97" s="81">
        <f>I97/H97*100</f>
        <v>96.7</v>
      </c>
    </row>
    <row r="98" spans="1:10" s="42" customFormat="1" ht="26.1" customHeight="1" x14ac:dyDescent="0.15">
      <c r="A98" s="45" t="s">
        <v>123</v>
      </c>
      <c r="B98" s="54" t="s">
        <v>79</v>
      </c>
      <c r="C98" s="55">
        <v>2444</v>
      </c>
      <c r="D98" s="55">
        <v>5086</v>
      </c>
      <c r="E98" s="55">
        <v>10253</v>
      </c>
      <c r="F98" s="55">
        <v>26416</v>
      </c>
      <c r="G98" s="55">
        <v>36358</v>
      </c>
      <c r="H98" s="55">
        <v>44150</v>
      </c>
      <c r="I98" s="55">
        <v>44204</v>
      </c>
      <c r="J98" s="81">
        <f>I98/H98*100</f>
        <v>100.1</v>
      </c>
    </row>
    <row r="99" spans="1:10" s="42" customFormat="1" ht="26.1" customHeight="1" x14ac:dyDescent="0.15">
      <c r="A99" s="45" t="s">
        <v>393</v>
      </c>
      <c r="B99" s="54" t="s">
        <v>79</v>
      </c>
      <c r="C99" s="55"/>
      <c r="D99" s="55"/>
      <c r="E99" s="55"/>
      <c r="F99" s="55">
        <v>24608</v>
      </c>
      <c r="G99" s="55">
        <v>49285</v>
      </c>
      <c r="H99" s="55">
        <v>63710</v>
      </c>
      <c r="I99" s="55">
        <v>65674</v>
      </c>
      <c r="J99" s="81">
        <f>I99/H99*100</f>
        <v>103.1</v>
      </c>
    </row>
    <row r="100" spans="1:10" s="48" customFormat="1" ht="26.1" customHeight="1" x14ac:dyDescent="0.15">
      <c r="A100" s="53" t="s">
        <v>124</v>
      </c>
      <c r="B100" s="58"/>
      <c r="C100" s="59"/>
      <c r="D100" s="59"/>
      <c r="E100" s="59"/>
      <c r="F100" s="59"/>
      <c r="G100" s="59"/>
      <c r="H100" s="59"/>
      <c r="I100" s="59"/>
      <c r="J100" s="83"/>
    </row>
    <row r="101" spans="1:10" s="43" customFormat="1" ht="26.1" customHeight="1" x14ac:dyDescent="0.15">
      <c r="A101" s="45" t="s">
        <v>125</v>
      </c>
      <c r="B101" s="54" t="s">
        <v>38</v>
      </c>
      <c r="C101" s="90">
        <v>0.04</v>
      </c>
      <c r="D101" s="91">
        <v>0.6</v>
      </c>
      <c r="E101" s="91">
        <v>25.42</v>
      </c>
      <c r="F101" s="56">
        <v>55.11</v>
      </c>
      <c r="G101" s="56">
        <v>62.64</v>
      </c>
      <c r="H101" s="56">
        <v>73.45</v>
      </c>
      <c r="I101" s="56">
        <v>74.28</v>
      </c>
      <c r="J101" s="81">
        <f>I101/H101*100</f>
        <v>101.1</v>
      </c>
    </row>
    <row r="102" spans="1:10" s="43" customFormat="1" ht="26.1" customHeight="1" x14ac:dyDescent="0.15">
      <c r="A102" s="123" t="s">
        <v>331</v>
      </c>
      <c r="B102" s="131" t="s">
        <v>330</v>
      </c>
      <c r="C102" s="91"/>
      <c r="D102" s="91"/>
      <c r="E102" s="91">
        <v>49.69</v>
      </c>
      <c r="F102" s="56">
        <v>702.15</v>
      </c>
      <c r="G102" s="56">
        <v>890.53</v>
      </c>
      <c r="H102" s="56">
        <v>936.34</v>
      </c>
      <c r="I102" s="56">
        <v>974</v>
      </c>
      <c r="J102" s="81">
        <f>I102/H102*100</f>
        <v>104</v>
      </c>
    </row>
    <row r="103" spans="1:10" s="42" customFormat="1" ht="26.1" customHeight="1" x14ac:dyDescent="0.15">
      <c r="A103" s="45" t="s">
        <v>126</v>
      </c>
      <c r="B103" s="54" t="s">
        <v>127</v>
      </c>
      <c r="C103" s="72"/>
      <c r="D103" s="72"/>
      <c r="E103" s="72"/>
      <c r="F103" s="72">
        <v>86.2</v>
      </c>
      <c r="G103" s="72">
        <v>138.69999999999999</v>
      </c>
      <c r="H103" s="72">
        <v>241.2</v>
      </c>
      <c r="I103" s="72">
        <v>261.39999999999998</v>
      </c>
      <c r="J103" s="81">
        <f>I103/H103*100</f>
        <v>108.4</v>
      </c>
    </row>
    <row r="104" spans="1:10" s="48" customFormat="1" ht="26.1" customHeight="1" x14ac:dyDescent="0.15">
      <c r="A104" s="53" t="s">
        <v>128</v>
      </c>
      <c r="B104" s="58"/>
      <c r="C104" s="59"/>
      <c r="D104" s="59"/>
      <c r="E104" s="59"/>
      <c r="F104" s="59"/>
      <c r="G104" s="59"/>
      <c r="H104" s="59"/>
      <c r="I104" s="59"/>
      <c r="J104" s="83"/>
    </row>
    <row r="105" spans="1:10" s="42" customFormat="1" ht="26.1" customHeight="1" x14ac:dyDescent="0.15">
      <c r="A105" s="121" t="s">
        <v>322</v>
      </c>
      <c r="B105" s="54" t="s">
        <v>107</v>
      </c>
      <c r="C105" s="55"/>
      <c r="D105" s="55"/>
      <c r="E105" s="55"/>
      <c r="F105" s="55"/>
      <c r="G105" s="55">
        <v>110</v>
      </c>
      <c r="H105" s="55">
        <v>138</v>
      </c>
      <c r="I105" s="55">
        <v>140</v>
      </c>
      <c r="J105" s="81">
        <f>I105/H105*100</f>
        <v>101.4</v>
      </c>
    </row>
    <row r="106" spans="1:10" s="42" customFormat="1" ht="26.1" customHeight="1" x14ac:dyDescent="0.15">
      <c r="A106" s="122" t="s">
        <v>323</v>
      </c>
      <c r="B106" s="54" t="s">
        <v>38</v>
      </c>
      <c r="C106" s="56">
        <v>8.5399999999999991</v>
      </c>
      <c r="D106" s="56">
        <v>114.98</v>
      </c>
      <c r="E106" s="56">
        <v>714.77</v>
      </c>
      <c r="F106" s="56">
        <v>4188.25</v>
      </c>
      <c r="G106" s="56">
        <v>7456.81</v>
      </c>
      <c r="H106" s="56">
        <v>9369.77</v>
      </c>
      <c r="I106" s="56">
        <v>10137.98</v>
      </c>
      <c r="J106" s="81">
        <f>I106/H106*100</f>
        <v>108.2</v>
      </c>
    </row>
    <row r="107" spans="1:10" s="42" customFormat="1" ht="26.1" customHeight="1" x14ac:dyDescent="0.15">
      <c r="A107" s="122" t="s">
        <v>324</v>
      </c>
      <c r="B107" s="54" t="s">
        <v>38</v>
      </c>
      <c r="C107" s="56">
        <v>10.73</v>
      </c>
      <c r="D107" s="56">
        <v>98.78</v>
      </c>
      <c r="E107" s="56">
        <v>454.43</v>
      </c>
      <c r="F107" s="56">
        <v>2716.11</v>
      </c>
      <c r="G107" s="56">
        <v>4779.4399999999996</v>
      </c>
      <c r="H107" s="56">
        <v>5531.79</v>
      </c>
      <c r="I107" s="56">
        <v>6084.8</v>
      </c>
      <c r="J107" s="81">
        <f>I107/H107*100</f>
        <v>110</v>
      </c>
    </row>
    <row r="108" spans="1:10" s="48" customFormat="1" ht="26.1" customHeight="1" x14ac:dyDescent="0.15">
      <c r="A108" s="53" t="s">
        <v>129</v>
      </c>
      <c r="B108" s="58"/>
      <c r="C108" s="59"/>
      <c r="D108" s="59"/>
      <c r="E108" s="59"/>
      <c r="F108" s="59"/>
      <c r="G108" s="59"/>
      <c r="H108" s="59"/>
      <c r="I108" s="59"/>
      <c r="J108" s="83"/>
    </row>
    <row r="109" spans="1:10" s="45" customFormat="1" ht="26.1" customHeight="1" x14ac:dyDescent="0.15">
      <c r="A109" s="45" t="s">
        <v>130</v>
      </c>
      <c r="B109" s="54" t="s">
        <v>131</v>
      </c>
      <c r="C109" s="56"/>
      <c r="D109" s="56"/>
      <c r="E109" s="56">
        <v>117.14</v>
      </c>
      <c r="F109" s="56">
        <v>447.41</v>
      </c>
      <c r="G109" s="56">
        <v>377.02</v>
      </c>
      <c r="H109" s="56">
        <v>228.89</v>
      </c>
      <c r="I109" s="56">
        <v>227.28</v>
      </c>
      <c r="J109" s="81">
        <f>I109/H109*100</f>
        <v>99.3</v>
      </c>
    </row>
    <row r="110" spans="1:10" s="45" customFormat="1" ht="26.1" customHeight="1" x14ac:dyDescent="0.15">
      <c r="A110" s="45" t="s">
        <v>132</v>
      </c>
      <c r="B110" s="54" t="s">
        <v>131</v>
      </c>
      <c r="C110" s="56"/>
      <c r="D110" s="56"/>
      <c r="E110" s="56">
        <v>93.3</v>
      </c>
      <c r="F110" s="56">
        <v>481.97</v>
      </c>
      <c r="G110" s="56">
        <v>796.89</v>
      </c>
      <c r="H110" s="56">
        <v>647.91999999999996</v>
      </c>
      <c r="I110" s="56">
        <v>633.71</v>
      </c>
      <c r="J110" s="81">
        <f>I110/H110*100</f>
        <v>97.8</v>
      </c>
    </row>
    <row r="111" spans="1:10" s="48" customFormat="1" ht="26.1" customHeight="1" x14ac:dyDescent="0.15">
      <c r="A111" s="53" t="s">
        <v>133</v>
      </c>
      <c r="B111" s="58"/>
      <c r="C111" s="59"/>
      <c r="D111" s="59"/>
      <c r="E111" s="59"/>
      <c r="F111" s="59"/>
      <c r="G111" s="59"/>
      <c r="H111" s="59"/>
      <c r="I111" s="59"/>
      <c r="J111" s="83"/>
    </row>
    <row r="112" spans="1:10" s="42" customFormat="1" ht="26.1" customHeight="1" x14ac:dyDescent="0.15">
      <c r="A112" s="45" t="s">
        <v>134</v>
      </c>
      <c r="B112" s="54" t="s">
        <v>135</v>
      </c>
      <c r="C112" s="55"/>
      <c r="D112" s="55">
        <v>2</v>
      </c>
      <c r="E112" s="55">
        <v>36</v>
      </c>
      <c r="F112" s="55">
        <v>128</v>
      </c>
      <c r="G112" s="55">
        <v>436</v>
      </c>
      <c r="H112" s="55">
        <v>723</v>
      </c>
      <c r="I112" s="55">
        <v>823</v>
      </c>
      <c r="J112" s="81">
        <f>I112/H112*100</f>
        <v>113.8</v>
      </c>
    </row>
    <row r="113" spans="1:10" s="42" customFormat="1" ht="26.1" customHeight="1" thickBot="1" x14ac:dyDescent="0.2">
      <c r="A113" s="124" t="s">
        <v>329</v>
      </c>
      <c r="B113" s="66" t="s">
        <v>38</v>
      </c>
      <c r="C113" s="67"/>
      <c r="D113" s="67"/>
      <c r="E113" s="67"/>
      <c r="F113" s="67"/>
      <c r="G113" s="126">
        <v>69.099999999999994</v>
      </c>
      <c r="H113" s="126">
        <v>114.9</v>
      </c>
      <c r="I113" s="126">
        <v>126.6</v>
      </c>
      <c r="J113" s="85">
        <f>I113/H113*100</f>
        <v>110.2</v>
      </c>
    </row>
    <row r="114" spans="1:10" s="42" customFormat="1" ht="24" customHeight="1" x14ac:dyDescent="0.15">
      <c r="A114" s="192" t="s">
        <v>136</v>
      </c>
      <c r="B114" s="192"/>
      <c r="C114" s="192"/>
      <c r="D114" s="192"/>
      <c r="E114" s="192"/>
      <c r="F114" s="192"/>
      <c r="G114" s="192"/>
      <c r="H114" s="192"/>
      <c r="I114" s="192"/>
      <c r="J114" s="192"/>
    </row>
    <row r="115" spans="1:10" s="42" customFormat="1" ht="19.5" customHeight="1" thickBot="1" x14ac:dyDescent="0.2">
      <c r="A115" s="51"/>
      <c r="B115" s="51"/>
      <c r="C115" s="51"/>
      <c r="D115" s="51"/>
      <c r="E115" s="51"/>
      <c r="F115" s="51"/>
      <c r="G115" s="51"/>
      <c r="H115" s="51"/>
      <c r="I115" s="51"/>
      <c r="J115" s="51"/>
    </row>
    <row r="116" spans="1:10" s="42" customFormat="1" ht="24.95" customHeight="1" x14ac:dyDescent="0.15">
      <c r="A116" s="190" t="s">
        <v>26</v>
      </c>
      <c r="B116" s="188" t="s">
        <v>27</v>
      </c>
      <c r="C116" s="188">
        <v>1978</v>
      </c>
      <c r="D116" s="188">
        <v>1990</v>
      </c>
      <c r="E116" s="188">
        <v>2000</v>
      </c>
      <c r="F116" s="188">
        <v>2010</v>
      </c>
      <c r="G116" s="188">
        <v>2015</v>
      </c>
      <c r="H116" s="188">
        <v>2018</v>
      </c>
      <c r="I116" s="188">
        <v>2019</v>
      </c>
      <c r="J116" s="186" t="s">
        <v>28</v>
      </c>
    </row>
    <row r="117" spans="1:10" s="42" customFormat="1" ht="24.95" customHeight="1" x14ac:dyDescent="0.15">
      <c r="A117" s="191"/>
      <c r="B117" s="189"/>
      <c r="C117" s="189"/>
      <c r="D117" s="189"/>
      <c r="E117" s="189"/>
      <c r="F117" s="189"/>
      <c r="G117" s="189"/>
      <c r="H117" s="189"/>
      <c r="I117" s="189"/>
      <c r="J117" s="187"/>
    </row>
    <row r="118" spans="1:10" s="48" customFormat="1" ht="21.95" customHeight="1" x14ac:dyDescent="0.15">
      <c r="A118" s="92" t="s">
        <v>137</v>
      </c>
      <c r="B118" s="93"/>
      <c r="C118" s="94"/>
      <c r="D118" s="94"/>
      <c r="E118" s="94"/>
      <c r="F118" s="94"/>
      <c r="G118" s="94"/>
      <c r="H118" s="94"/>
      <c r="I118" s="94"/>
      <c r="J118" s="96"/>
    </row>
    <row r="119" spans="1:10" s="42" customFormat="1" ht="21.95" customHeight="1" x14ac:dyDescent="0.15">
      <c r="A119" s="45" t="s">
        <v>138</v>
      </c>
      <c r="B119" s="54" t="s">
        <v>139</v>
      </c>
      <c r="C119" s="55">
        <v>5464</v>
      </c>
      <c r="D119" s="55">
        <v>4954</v>
      </c>
      <c r="E119" s="55">
        <v>3420</v>
      </c>
      <c r="F119" s="55">
        <v>2197</v>
      </c>
      <c r="G119" s="55">
        <v>2565</v>
      </c>
      <c r="H119" s="55">
        <v>2788</v>
      </c>
      <c r="I119" s="55">
        <v>2864</v>
      </c>
      <c r="J119" s="81">
        <f>I119/H119*100</f>
        <v>102.7</v>
      </c>
    </row>
    <row r="120" spans="1:10" s="42" customFormat="1" ht="21.95" customHeight="1" x14ac:dyDescent="0.15">
      <c r="A120" s="57" t="s">
        <v>140</v>
      </c>
      <c r="B120" s="54" t="s">
        <v>139</v>
      </c>
      <c r="C120" s="55">
        <v>2</v>
      </c>
      <c r="D120" s="55">
        <v>4</v>
      </c>
      <c r="E120" s="55">
        <v>8</v>
      </c>
      <c r="F120" s="55">
        <v>8</v>
      </c>
      <c r="G120" s="55">
        <v>7</v>
      </c>
      <c r="H120" s="55">
        <v>11</v>
      </c>
      <c r="I120" s="55">
        <v>11</v>
      </c>
      <c r="J120" s="81">
        <f>I120/H120*100</f>
        <v>100</v>
      </c>
    </row>
    <row r="121" spans="1:10" s="42" customFormat="1" ht="21.95" customHeight="1" x14ac:dyDescent="0.15">
      <c r="A121" s="45" t="s">
        <v>141</v>
      </c>
      <c r="B121" s="54" t="s">
        <v>142</v>
      </c>
      <c r="C121" s="55">
        <v>1226446</v>
      </c>
      <c r="D121" s="55">
        <v>1047449</v>
      </c>
      <c r="E121" s="55">
        <v>1328980</v>
      </c>
      <c r="F121" s="55">
        <v>1243031</v>
      </c>
      <c r="G121" s="55">
        <v>1249975</v>
      </c>
      <c r="H121" s="55">
        <v>1409911</v>
      </c>
      <c r="I121" s="55">
        <v>1439309</v>
      </c>
      <c r="J121" s="81">
        <f>I121/H121*100</f>
        <v>102.1</v>
      </c>
    </row>
    <row r="122" spans="1:10" s="42" customFormat="1" ht="21.95" customHeight="1" x14ac:dyDescent="0.15">
      <c r="A122" s="57" t="s">
        <v>140</v>
      </c>
      <c r="B122" s="54" t="s">
        <v>142</v>
      </c>
      <c r="C122" s="55">
        <v>1180</v>
      </c>
      <c r="D122" s="55">
        <v>6607</v>
      </c>
      <c r="E122" s="55">
        <v>20322</v>
      </c>
      <c r="F122" s="55">
        <v>101213</v>
      </c>
      <c r="G122" s="55">
        <v>111421</v>
      </c>
      <c r="H122" s="55">
        <v>133291</v>
      </c>
      <c r="I122" s="55">
        <v>149863</v>
      </c>
      <c r="J122" s="81">
        <f>I122/H122*100</f>
        <v>112.4</v>
      </c>
    </row>
    <row r="123" spans="1:10" s="48" customFormat="1" ht="21.95" customHeight="1" x14ac:dyDescent="0.15">
      <c r="A123" s="53" t="s">
        <v>143</v>
      </c>
      <c r="B123" s="58"/>
      <c r="C123" s="59"/>
      <c r="D123" s="59"/>
      <c r="E123" s="59"/>
      <c r="F123" s="59"/>
      <c r="G123" s="59"/>
      <c r="H123" s="59"/>
      <c r="I123" s="59"/>
      <c r="J123" s="83"/>
    </row>
    <row r="124" spans="1:10" s="42" customFormat="1" ht="21.95" customHeight="1" x14ac:dyDescent="0.15">
      <c r="A124" s="45" t="s">
        <v>144</v>
      </c>
      <c r="B124" s="54" t="s">
        <v>107</v>
      </c>
      <c r="C124" s="55">
        <v>905</v>
      </c>
      <c r="D124" s="55">
        <v>1249</v>
      </c>
      <c r="E124" s="55">
        <v>559</v>
      </c>
      <c r="F124" s="55">
        <v>1730</v>
      </c>
      <c r="G124" s="55">
        <v>2231</v>
      </c>
      <c r="H124" s="55">
        <v>9345</v>
      </c>
      <c r="I124" s="55">
        <v>9423</v>
      </c>
      <c r="J124" s="81">
        <f t="shared" ref="J124" si="2">I124/H124*100</f>
        <v>100.8</v>
      </c>
    </row>
    <row r="125" spans="1:10" s="42" customFormat="1" ht="21.95" customHeight="1" x14ac:dyDescent="0.15">
      <c r="A125" s="57" t="s">
        <v>145</v>
      </c>
      <c r="B125" s="54" t="s">
        <v>107</v>
      </c>
      <c r="C125" s="55">
        <v>497</v>
      </c>
      <c r="D125" s="55">
        <v>308</v>
      </c>
      <c r="E125" s="55">
        <v>485</v>
      </c>
      <c r="F125" s="55">
        <v>155</v>
      </c>
      <c r="G125" s="55">
        <v>172</v>
      </c>
      <c r="H125" s="55">
        <v>203</v>
      </c>
      <c r="I125" s="55">
        <v>212</v>
      </c>
      <c r="J125" s="81">
        <f>I125/H125*100</f>
        <v>104.4</v>
      </c>
    </row>
    <row r="126" spans="1:10" s="42" customFormat="1" ht="21.95" customHeight="1" x14ac:dyDescent="0.15">
      <c r="A126" s="45" t="s">
        <v>146</v>
      </c>
      <c r="B126" s="54" t="s">
        <v>142</v>
      </c>
      <c r="C126" s="55">
        <v>13815</v>
      </c>
      <c r="D126" s="55">
        <v>23643</v>
      </c>
      <c r="E126" s="55">
        <v>28373</v>
      </c>
      <c r="F126" s="55">
        <v>37770</v>
      </c>
      <c r="G126" s="55">
        <v>44989</v>
      </c>
      <c r="H126" s="55">
        <v>52432</v>
      </c>
      <c r="I126" s="55">
        <v>55267</v>
      </c>
      <c r="J126" s="81">
        <f>I126/H126*100</f>
        <v>105.4</v>
      </c>
    </row>
    <row r="127" spans="1:10" s="42" customFormat="1" ht="21.95" customHeight="1" x14ac:dyDescent="0.15">
      <c r="A127" s="57" t="s">
        <v>147</v>
      </c>
      <c r="B127" s="54" t="s">
        <v>142</v>
      </c>
      <c r="C127" s="55">
        <v>6942</v>
      </c>
      <c r="D127" s="55">
        <v>9833</v>
      </c>
      <c r="E127" s="55">
        <v>11542</v>
      </c>
      <c r="F127" s="55">
        <v>15753</v>
      </c>
      <c r="G127" s="55">
        <v>18296</v>
      </c>
      <c r="H127" s="55">
        <v>22677</v>
      </c>
      <c r="I127" s="55">
        <v>24272</v>
      </c>
      <c r="J127" s="81">
        <f>I127/H127*100</f>
        <v>107</v>
      </c>
    </row>
    <row r="128" spans="1:10" s="42" customFormat="1" ht="21.95" customHeight="1" x14ac:dyDescent="0.15">
      <c r="A128" s="45" t="s">
        <v>148</v>
      </c>
      <c r="B128" s="54" t="s">
        <v>149</v>
      </c>
      <c r="C128" s="55">
        <v>11586</v>
      </c>
      <c r="D128" s="55">
        <v>18002</v>
      </c>
      <c r="E128" s="55">
        <v>22189</v>
      </c>
      <c r="F128" s="55">
        <v>33159</v>
      </c>
      <c r="G128" s="55">
        <v>41062</v>
      </c>
      <c r="H128" s="55">
        <v>48924</v>
      </c>
      <c r="I128" s="55">
        <v>50071</v>
      </c>
      <c r="J128" s="81">
        <f>I128/H128*100</f>
        <v>102.3</v>
      </c>
    </row>
    <row r="129" spans="1:10" s="42" customFormat="1" ht="21.95" customHeight="1" x14ac:dyDescent="0.15">
      <c r="A129" s="57" t="s">
        <v>145</v>
      </c>
      <c r="B129" s="54" t="s">
        <v>149</v>
      </c>
      <c r="C129" s="55">
        <v>11358</v>
      </c>
      <c r="D129" s="55">
        <v>16529</v>
      </c>
      <c r="E129" s="55">
        <v>20846</v>
      </c>
      <c r="F129" s="55">
        <v>24631</v>
      </c>
      <c r="G129" s="55">
        <v>31913</v>
      </c>
      <c r="H129" s="55">
        <v>35979</v>
      </c>
      <c r="I129" s="55">
        <v>37131</v>
      </c>
      <c r="J129" s="81">
        <f>I129/H129*100</f>
        <v>103.2</v>
      </c>
    </row>
    <row r="130" spans="1:10" s="48" customFormat="1" ht="21.95" customHeight="1" x14ac:dyDescent="0.15">
      <c r="A130" s="53" t="s">
        <v>150</v>
      </c>
      <c r="B130" s="58"/>
      <c r="C130" s="59"/>
      <c r="D130" s="59"/>
      <c r="E130" s="59"/>
      <c r="F130" s="59"/>
      <c r="G130" s="59"/>
      <c r="H130" s="59"/>
      <c r="I130" s="59"/>
      <c r="J130" s="83"/>
    </row>
    <row r="131" spans="1:10" s="42" customFormat="1" ht="21.95" customHeight="1" x14ac:dyDescent="0.15">
      <c r="A131" s="45" t="s">
        <v>151</v>
      </c>
      <c r="B131" s="54" t="s">
        <v>107</v>
      </c>
      <c r="C131" s="55"/>
      <c r="D131" s="55">
        <v>12</v>
      </c>
      <c r="E131" s="55">
        <v>14</v>
      </c>
      <c r="F131" s="55">
        <v>13</v>
      </c>
      <c r="G131" s="55">
        <v>13</v>
      </c>
      <c r="H131" s="55">
        <v>13</v>
      </c>
      <c r="I131" s="55">
        <v>13</v>
      </c>
      <c r="J131" s="81">
        <f>I131/H131*100</f>
        <v>100</v>
      </c>
    </row>
    <row r="132" spans="1:10" s="42" customFormat="1" ht="21.95" customHeight="1" x14ac:dyDescent="0.15">
      <c r="A132" s="45" t="s">
        <v>152</v>
      </c>
      <c r="B132" s="54" t="s">
        <v>153</v>
      </c>
      <c r="C132" s="55"/>
      <c r="D132" s="55">
        <v>892</v>
      </c>
      <c r="E132" s="55">
        <v>1310</v>
      </c>
      <c r="F132" s="55">
        <v>1818</v>
      </c>
      <c r="G132" s="55">
        <v>2450</v>
      </c>
      <c r="H132" s="55">
        <v>3103</v>
      </c>
      <c r="I132" s="145">
        <v>5019</v>
      </c>
      <c r="J132" s="81">
        <f>I132/H132*100</f>
        <v>161.69999999999999</v>
      </c>
    </row>
    <row r="133" spans="1:10" s="42" customFormat="1" ht="21.95" customHeight="1" x14ac:dyDescent="0.15">
      <c r="A133" s="45" t="s">
        <v>154</v>
      </c>
      <c r="B133" s="54" t="s">
        <v>107</v>
      </c>
      <c r="C133" s="97"/>
      <c r="D133" s="97"/>
      <c r="E133" s="97"/>
      <c r="F133" s="97">
        <v>10</v>
      </c>
      <c r="G133" s="97">
        <v>18</v>
      </c>
      <c r="H133" s="97">
        <v>18</v>
      </c>
      <c r="I133" s="97">
        <v>18</v>
      </c>
      <c r="J133" s="81">
        <f>I133/H133*100</f>
        <v>100</v>
      </c>
    </row>
    <row r="134" spans="1:10" s="41" customFormat="1" ht="21.95" customHeight="1" x14ac:dyDescent="0.15">
      <c r="A134" s="53" t="s">
        <v>155</v>
      </c>
      <c r="B134" s="54"/>
      <c r="C134" s="55"/>
      <c r="D134" s="55"/>
      <c r="E134" s="55"/>
      <c r="F134" s="55"/>
      <c r="G134" s="55"/>
      <c r="H134" s="55"/>
      <c r="I134" s="55"/>
      <c r="J134" s="83"/>
    </row>
    <row r="135" spans="1:10" s="42" customFormat="1" ht="21.95" customHeight="1" x14ac:dyDescent="0.15">
      <c r="A135" s="45" t="s">
        <v>156</v>
      </c>
      <c r="B135" s="54" t="s">
        <v>31</v>
      </c>
      <c r="C135" s="56"/>
      <c r="D135" s="56"/>
      <c r="E135" s="56">
        <v>63.96</v>
      </c>
      <c r="F135" s="56">
        <v>161.91999999999999</v>
      </c>
      <c r="G135" s="56">
        <v>216.16</v>
      </c>
      <c r="H135" s="56">
        <v>236.87</v>
      </c>
      <c r="I135" s="56">
        <v>245.94</v>
      </c>
      <c r="J135" s="81">
        <f>I135/H135*100</f>
        <v>103.8</v>
      </c>
    </row>
    <row r="136" spans="1:10" s="42" customFormat="1" ht="21.95" customHeight="1" x14ac:dyDescent="0.15">
      <c r="A136" s="45" t="s">
        <v>157</v>
      </c>
      <c r="B136" s="54" t="s">
        <v>31</v>
      </c>
      <c r="C136" s="56"/>
      <c r="D136" s="56"/>
      <c r="E136" s="56"/>
      <c r="F136" s="56">
        <v>174.93</v>
      </c>
      <c r="G136" s="56">
        <v>336.5</v>
      </c>
      <c r="H136" s="56">
        <v>335.48</v>
      </c>
      <c r="I136" s="56">
        <v>332.26</v>
      </c>
      <c r="J136" s="81">
        <f>I136/H136*100</f>
        <v>99</v>
      </c>
    </row>
    <row r="137" spans="1:10" s="42" customFormat="1" ht="21.95" customHeight="1" x14ac:dyDescent="0.15">
      <c r="A137" s="45" t="s">
        <v>158</v>
      </c>
      <c r="B137" s="54" t="s">
        <v>31</v>
      </c>
      <c r="C137" s="56"/>
      <c r="D137" s="56"/>
      <c r="E137" s="56"/>
      <c r="F137" s="56">
        <v>136.29</v>
      </c>
      <c r="G137" s="56">
        <v>155.22</v>
      </c>
      <c r="H137" s="56">
        <v>168.28</v>
      </c>
      <c r="I137" s="56">
        <v>175.56</v>
      </c>
      <c r="J137" s="81">
        <f>I137/H137*100</f>
        <v>104.3</v>
      </c>
    </row>
    <row r="138" spans="1:10" s="42" customFormat="1" ht="21.95" customHeight="1" x14ac:dyDescent="0.15">
      <c r="A138" s="45" t="s">
        <v>159</v>
      </c>
      <c r="B138" s="54" t="s">
        <v>31</v>
      </c>
      <c r="C138" s="56"/>
      <c r="D138" s="56"/>
      <c r="E138" s="56"/>
      <c r="F138" s="56"/>
      <c r="G138" s="56"/>
      <c r="H138" s="56">
        <v>544.29</v>
      </c>
      <c r="I138" s="56">
        <v>536.75</v>
      </c>
      <c r="J138" s="81">
        <f>I138/H138*100</f>
        <v>98.6</v>
      </c>
    </row>
    <row r="139" spans="1:10" s="48" customFormat="1" ht="21.95" customHeight="1" x14ac:dyDescent="0.15">
      <c r="A139" s="53" t="s">
        <v>160</v>
      </c>
      <c r="B139" s="58"/>
      <c r="C139" s="59"/>
      <c r="D139" s="59"/>
      <c r="E139" s="59"/>
      <c r="F139" s="59"/>
      <c r="G139" s="59"/>
      <c r="H139" s="59"/>
      <c r="I139" s="59"/>
      <c r="J139" s="83"/>
    </row>
    <row r="140" spans="1:10" s="45" customFormat="1" ht="21.95" customHeight="1" x14ac:dyDescent="0.15">
      <c r="A140" s="45" t="s">
        <v>161</v>
      </c>
      <c r="B140" s="54" t="s">
        <v>121</v>
      </c>
      <c r="C140" s="62"/>
      <c r="D140" s="62">
        <v>568</v>
      </c>
      <c r="E140" s="62">
        <v>933</v>
      </c>
      <c r="F140" s="62">
        <v>1577</v>
      </c>
      <c r="G140" s="62">
        <v>1612</v>
      </c>
      <c r="H140" s="62">
        <v>1879</v>
      </c>
      <c r="I140" s="62">
        <v>2012.86</v>
      </c>
      <c r="J140" s="81">
        <f>I140/H140*100</f>
        <v>107.1</v>
      </c>
    </row>
    <row r="141" spans="1:10" s="45" customFormat="1" ht="21.95" customHeight="1" x14ac:dyDescent="0.15">
      <c r="A141" s="45" t="s">
        <v>162</v>
      </c>
      <c r="B141" s="54" t="s">
        <v>131</v>
      </c>
      <c r="C141" s="55"/>
      <c r="D141" s="55">
        <v>516</v>
      </c>
      <c r="E141" s="55">
        <v>1803</v>
      </c>
      <c r="F141" s="55">
        <v>4503</v>
      </c>
      <c r="G141" s="62">
        <v>6642</v>
      </c>
      <c r="H141" s="62">
        <v>9298</v>
      </c>
      <c r="I141" s="62">
        <v>9662</v>
      </c>
      <c r="J141" s="81">
        <f>I141/H141*100</f>
        <v>103.9</v>
      </c>
    </row>
    <row r="142" spans="1:10" s="45" customFormat="1" ht="21.95" customHeight="1" x14ac:dyDescent="0.15">
      <c r="A142" s="45" t="s">
        <v>332</v>
      </c>
      <c r="B142" s="54" t="s">
        <v>333</v>
      </c>
      <c r="C142" s="55"/>
      <c r="D142" s="55"/>
      <c r="E142" s="55">
        <v>1004</v>
      </c>
      <c r="F142" s="55">
        <v>2218</v>
      </c>
      <c r="G142" s="62">
        <v>2402</v>
      </c>
      <c r="H142" s="62">
        <v>2802</v>
      </c>
      <c r="I142" s="62">
        <v>2825</v>
      </c>
      <c r="J142" s="81">
        <f>I142/H142*100</f>
        <v>100.8</v>
      </c>
    </row>
    <row r="143" spans="1:10" s="45" customFormat="1" ht="21.95" customHeight="1" x14ac:dyDescent="0.15">
      <c r="A143" s="45" t="s">
        <v>163</v>
      </c>
      <c r="B143" s="54" t="s">
        <v>164</v>
      </c>
      <c r="C143" s="55">
        <v>131</v>
      </c>
      <c r="D143" s="55">
        <v>317</v>
      </c>
      <c r="E143" s="55">
        <v>1542</v>
      </c>
      <c r="F143" s="55">
        <v>2458</v>
      </c>
      <c r="G143" s="55">
        <v>2253</v>
      </c>
      <c r="H143" s="55">
        <v>2130</v>
      </c>
      <c r="I143" s="55">
        <v>1944</v>
      </c>
      <c r="J143" s="81">
        <f>I143/H143*100</f>
        <v>91.3</v>
      </c>
    </row>
    <row r="144" spans="1:10" s="45" customFormat="1" ht="21.95" customHeight="1" thickBot="1" x14ac:dyDescent="0.2">
      <c r="A144" s="65" t="s">
        <v>165</v>
      </c>
      <c r="B144" s="66" t="s">
        <v>166</v>
      </c>
      <c r="C144" s="98"/>
      <c r="D144" s="98">
        <v>1778</v>
      </c>
      <c r="E144" s="98">
        <v>4698</v>
      </c>
      <c r="F144" s="98">
        <v>9369</v>
      </c>
      <c r="G144" s="98">
        <v>10251</v>
      </c>
      <c r="H144" s="98">
        <v>10335</v>
      </c>
      <c r="I144" s="147">
        <v>10535</v>
      </c>
      <c r="J144" s="148">
        <f>I144/H144*100</f>
        <v>101.9</v>
      </c>
    </row>
    <row r="145" spans="1:1" ht="21.95" customHeight="1" x14ac:dyDescent="0.15">
      <c r="A145" s="99" t="s">
        <v>394</v>
      </c>
    </row>
  </sheetData>
  <mergeCells count="55">
    <mergeCell ref="A1:J1"/>
    <mergeCell ref="A29:J29"/>
    <mergeCell ref="A57:J57"/>
    <mergeCell ref="A86:J86"/>
    <mergeCell ref="A114:J114"/>
    <mergeCell ref="A3:A4"/>
    <mergeCell ref="A31:A32"/>
    <mergeCell ref="A59:A60"/>
    <mergeCell ref="A88:A89"/>
    <mergeCell ref="C3:C4"/>
    <mergeCell ref="C31:C32"/>
    <mergeCell ref="C59:C60"/>
    <mergeCell ref="C88:C89"/>
    <mergeCell ref="E3:E4"/>
    <mergeCell ref="E31:E32"/>
    <mergeCell ref="E59:E60"/>
    <mergeCell ref="A116:A117"/>
    <mergeCell ref="B3:B4"/>
    <mergeCell ref="B31:B32"/>
    <mergeCell ref="B59:B60"/>
    <mergeCell ref="B88:B89"/>
    <mergeCell ref="B116:B117"/>
    <mergeCell ref="C116:C117"/>
    <mergeCell ref="D3:D4"/>
    <mergeCell ref="D31:D32"/>
    <mergeCell ref="D59:D60"/>
    <mergeCell ref="D88:D89"/>
    <mergeCell ref="D116:D117"/>
    <mergeCell ref="E88:E89"/>
    <mergeCell ref="E116:E117"/>
    <mergeCell ref="F3:F4"/>
    <mergeCell ref="F31:F32"/>
    <mergeCell ref="F59:F60"/>
    <mergeCell ref="F88:F89"/>
    <mergeCell ref="F116:F117"/>
    <mergeCell ref="G3:G4"/>
    <mergeCell ref="G31:G32"/>
    <mergeCell ref="G59:G60"/>
    <mergeCell ref="G88:G89"/>
    <mergeCell ref="G116:G117"/>
    <mergeCell ref="H3:H4"/>
    <mergeCell ref="H31:H32"/>
    <mergeCell ref="H59:H60"/>
    <mergeCell ref="H88:H89"/>
    <mergeCell ref="H116:H117"/>
    <mergeCell ref="I3:I4"/>
    <mergeCell ref="I31:I32"/>
    <mergeCell ref="I59:I60"/>
    <mergeCell ref="I88:I89"/>
    <mergeCell ref="I116:I117"/>
    <mergeCell ref="J3:J4"/>
    <mergeCell ref="J31:J32"/>
    <mergeCell ref="J59:J60"/>
    <mergeCell ref="J88:J89"/>
    <mergeCell ref="J116:J117"/>
  </mergeCells>
  <phoneticPr fontId="22" type="noConversion"/>
  <printOptions horizont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HX85"/>
  <sheetViews>
    <sheetView workbookViewId="0">
      <selection activeCell="Q5" sqref="Q5"/>
    </sheetView>
  </sheetViews>
  <sheetFormatPr defaultColWidth="8.75" defaultRowHeight="14.25" x14ac:dyDescent="0.15"/>
  <cols>
    <col min="1" max="1" width="29.25" style="21" customWidth="1"/>
    <col min="2" max="6" width="9.125" style="21" customWidth="1"/>
    <col min="7" max="7" width="9.125" style="22" customWidth="1"/>
    <col min="8" max="232" width="8.75" style="21" customWidth="1"/>
    <col min="233" max="16384" width="8.75" style="31"/>
  </cols>
  <sheetData>
    <row r="1" spans="1:232" ht="24.95" customHeight="1" x14ac:dyDescent="0.15">
      <c r="A1" s="200" t="s">
        <v>167</v>
      </c>
      <c r="B1" s="200"/>
      <c r="C1" s="200"/>
      <c r="D1" s="200"/>
      <c r="E1" s="200"/>
      <c r="F1" s="200"/>
      <c r="G1" s="201"/>
    </row>
    <row r="2" spans="1:232" s="18" customFormat="1" ht="20.100000000000001" customHeight="1" thickBot="1" x14ac:dyDescent="0.2">
      <c r="A2" s="21"/>
      <c r="B2" s="21"/>
      <c r="C2" s="31"/>
      <c r="D2" s="202" t="s">
        <v>168</v>
      </c>
      <c r="E2" s="202"/>
      <c r="F2" s="202"/>
      <c r="G2" s="203"/>
    </row>
    <row r="3" spans="1:232" s="18" customFormat="1" ht="24.95" customHeight="1" x14ac:dyDescent="0.15">
      <c r="A3" s="198" t="s">
        <v>26</v>
      </c>
      <c r="B3" s="196">
        <v>2015</v>
      </c>
      <c r="C3" s="196">
        <v>2016</v>
      </c>
      <c r="D3" s="196">
        <v>2017</v>
      </c>
      <c r="E3" s="196">
        <v>2018</v>
      </c>
      <c r="F3" s="196">
        <v>2019</v>
      </c>
      <c r="G3" s="194" t="s">
        <v>169</v>
      </c>
    </row>
    <row r="4" spans="1:232" s="18" customFormat="1" ht="24.95" customHeight="1" x14ac:dyDescent="0.15">
      <c r="A4" s="199"/>
      <c r="B4" s="197"/>
      <c r="C4" s="197"/>
      <c r="D4" s="197"/>
      <c r="E4" s="197"/>
      <c r="F4" s="197"/>
      <c r="G4" s="195"/>
    </row>
    <row r="5" spans="1:232" s="19" customFormat="1" ht="18.399999999999999" customHeight="1" x14ac:dyDescent="0.15">
      <c r="A5" s="132" t="s">
        <v>170</v>
      </c>
      <c r="B5" s="8">
        <v>62697</v>
      </c>
      <c r="C5" s="8">
        <v>73273</v>
      </c>
      <c r="D5" s="8">
        <v>99390</v>
      </c>
      <c r="E5" s="8">
        <v>103368</v>
      </c>
      <c r="F5" s="8">
        <v>112639</v>
      </c>
      <c r="G5" s="32">
        <f>F5/E5*100</f>
        <v>109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</row>
    <row r="6" spans="1:232" s="19" customFormat="1" ht="18.399999999999999" customHeight="1" x14ac:dyDescent="0.15">
      <c r="A6" s="33" t="s">
        <v>171</v>
      </c>
      <c r="B6" s="8"/>
      <c r="C6" s="34"/>
      <c r="D6" s="34"/>
      <c r="E6" s="34"/>
      <c r="F6" s="34"/>
      <c r="G6" s="35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</row>
    <row r="7" spans="1:232" s="19" customFormat="1" ht="18.399999999999999" customHeight="1" x14ac:dyDescent="0.15">
      <c r="A7" s="36" t="s">
        <v>172</v>
      </c>
      <c r="B7" s="10">
        <v>46784</v>
      </c>
      <c r="C7" s="37">
        <v>56385</v>
      </c>
      <c r="D7" s="37">
        <v>80687</v>
      </c>
      <c r="E7" s="37">
        <v>88374</v>
      </c>
      <c r="F7" s="37">
        <v>91940</v>
      </c>
      <c r="G7" s="38">
        <f>F7/E7*100</f>
        <v>104</v>
      </c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</row>
    <row r="8" spans="1:232" s="19" customFormat="1" ht="18.399999999999999" customHeight="1" x14ac:dyDescent="0.15">
      <c r="A8" s="36" t="s">
        <v>173</v>
      </c>
      <c r="B8" s="10">
        <v>3886</v>
      </c>
      <c r="C8" s="37">
        <v>3393</v>
      </c>
      <c r="D8" s="37">
        <v>3375</v>
      </c>
      <c r="E8" s="37">
        <v>3267</v>
      </c>
      <c r="F8" s="37">
        <v>3195</v>
      </c>
      <c r="G8" s="38">
        <f t="shared" ref="G8:G37" si="0">F8/E8*100</f>
        <v>97.8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</row>
    <row r="9" spans="1:232" s="19" customFormat="1" ht="18.399999999999999" customHeight="1" x14ac:dyDescent="0.15">
      <c r="A9" s="36" t="s">
        <v>174</v>
      </c>
      <c r="B9" s="10">
        <v>1149</v>
      </c>
      <c r="C9" s="37">
        <v>1101</v>
      </c>
      <c r="D9" s="37">
        <v>1076</v>
      </c>
      <c r="E9" s="37">
        <v>1078</v>
      </c>
      <c r="F9" s="37">
        <v>1057</v>
      </c>
      <c r="G9" s="38">
        <f t="shared" si="0"/>
        <v>98.1</v>
      </c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</row>
    <row r="10" spans="1:232" s="19" customFormat="1" ht="18.399999999999999" customHeight="1" x14ac:dyDescent="0.15">
      <c r="A10" s="36" t="s">
        <v>175</v>
      </c>
      <c r="B10" s="10">
        <v>922</v>
      </c>
      <c r="C10" s="37">
        <v>873</v>
      </c>
      <c r="D10" s="37">
        <v>864</v>
      </c>
      <c r="E10" s="37">
        <v>990</v>
      </c>
      <c r="F10" s="37">
        <v>916</v>
      </c>
      <c r="G10" s="38">
        <f t="shared" si="0"/>
        <v>92.5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</row>
    <row r="11" spans="1:232" s="19" customFormat="1" ht="18.399999999999999" customHeight="1" x14ac:dyDescent="0.15">
      <c r="A11" s="36" t="s">
        <v>176</v>
      </c>
      <c r="B11" s="10">
        <v>1304</v>
      </c>
      <c r="C11" s="37">
        <v>833</v>
      </c>
      <c r="D11" s="37">
        <v>949</v>
      </c>
      <c r="E11" s="37">
        <v>1530</v>
      </c>
      <c r="F11" s="37">
        <v>1594</v>
      </c>
      <c r="G11" s="38">
        <f t="shared" si="0"/>
        <v>104.2</v>
      </c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</row>
    <row r="12" spans="1:232" s="19" customFormat="1" ht="18.399999999999999" customHeight="1" x14ac:dyDescent="0.15">
      <c r="A12" s="36" t="s">
        <v>177</v>
      </c>
      <c r="B12" s="10">
        <v>4</v>
      </c>
      <c r="C12" s="37">
        <v>3</v>
      </c>
      <c r="D12" s="37">
        <v>1</v>
      </c>
      <c r="E12" s="37">
        <v>5</v>
      </c>
      <c r="F12" s="37">
        <v>8</v>
      </c>
      <c r="G12" s="38">
        <f t="shared" si="0"/>
        <v>160</v>
      </c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</row>
    <row r="13" spans="1:232" s="19" customFormat="1" ht="18.399999999999999" customHeight="1" x14ac:dyDescent="0.15">
      <c r="A13" s="36" t="s">
        <v>178</v>
      </c>
      <c r="B13" s="10">
        <v>570</v>
      </c>
      <c r="C13" s="37">
        <v>575</v>
      </c>
      <c r="D13" s="37">
        <v>575</v>
      </c>
      <c r="E13" s="37">
        <v>682</v>
      </c>
      <c r="F13" s="37">
        <v>670</v>
      </c>
      <c r="G13" s="38">
        <f t="shared" si="0"/>
        <v>98.2</v>
      </c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</row>
    <row r="14" spans="1:232" s="19" customFormat="1" ht="18.399999999999999" customHeight="1" x14ac:dyDescent="0.15">
      <c r="A14" s="36" t="s">
        <v>179</v>
      </c>
      <c r="B14" s="10">
        <v>5032</v>
      </c>
      <c r="C14" s="37">
        <v>5055</v>
      </c>
      <c r="D14" s="37">
        <v>5056</v>
      </c>
      <c r="E14" s="37">
        <v>5380</v>
      </c>
      <c r="F14" s="37">
        <v>5386</v>
      </c>
      <c r="G14" s="38">
        <f t="shared" si="0"/>
        <v>100.1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</row>
    <row r="15" spans="1:232" s="19" customFormat="1" ht="18.399999999999999" customHeight="1" x14ac:dyDescent="0.15">
      <c r="A15" s="36" t="s">
        <v>180</v>
      </c>
      <c r="B15" s="10"/>
      <c r="C15" s="37">
        <v>4782</v>
      </c>
      <c r="D15" s="37">
        <v>6627</v>
      </c>
      <c r="E15" s="37">
        <v>1696</v>
      </c>
      <c r="F15" s="37">
        <v>7506</v>
      </c>
      <c r="G15" s="38">
        <f t="shared" si="0"/>
        <v>442.6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</row>
    <row r="16" spans="1:232" s="19" customFormat="1" ht="18.399999999999999" customHeight="1" x14ac:dyDescent="0.15">
      <c r="A16" s="36" t="s">
        <v>181</v>
      </c>
      <c r="B16" s="10">
        <v>3046</v>
      </c>
      <c r="C16" s="37">
        <v>273</v>
      </c>
      <c r="D16" s="37">
        <v>180</v>
      </c>
      <c r="E16" s="37">
        <v>366</v>
      </c>
      <c r="F16" s="37">
        <v>367</v>
      </c>
      <c r="G16" s="38">
        <f t="shared" si="0"/>
        <v>100.3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</row>
    <row r="17" spans="1:232" s="19" customFormat="1" ht="18.399999999999999" customHeight="1" x14ac:dyDescent="0.15">
      <c r="A17" s="33" t="s">
        <v>182</v>
      </c>
      <c r="B17" s="10"/>
      <c r="C17" s="37"/>
      <c r="D17" s="37"/>
      <c r="E17" s="37"/>
      <c r="F17" s="37"/>
      <c r="G17" s="38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</row>
    <row r="18" spans="1:232" s="19" customFormat="1" ht="18.399999999999999" customHeight="1" x14ac:dyDescent="0.15">
      <c r="A18" s="36" t="s">
        <v>183</v>
      </c>
      <c r="B18" s="10">
        <v>62373</v>
      </c>
      <c r="C18" s="37">
        <v>72941</v>
      </c>
      <c r="D18" s="37">
        <v>99007</v>
      </c>
      <c r="E18" s="37">
        <v>103103</v>
      </c>
      <c r="F18" s="37">
        <v>112273</v>
      </c>
      <c r="G18" s="38">
        <f t="shared" si="0"/>
        <v>108.9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</row>
    <row r="19" spans="1:232" s="19" customFormat="1" ht="18.399999999999999" customHeight="1" x14ac:dyDescent="0.15">
      <c r="A19" s="36" t="s">
        <v>184</v>
      </c>
      <c r="B19" s="10">
        <v>5422</v>
      </c>
      <c r="C19" s="37">
        <v>5074</v>
      </c>
      <c r="D19" s="37">
        <v>4979</v>
      </c>
      <c r="E19" s="37">
        <v>4719</v>
      </c>
      <c r="F19" s="37">
        <v>4649</v>
      </c>
      <c r="G19" s="38">
        <f t="shared" si="0"/>
        <v>98.5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</row>
    <row r="20" spans="1:232" s="19" customFormat="1" ht="18.399999999999999" customHeight="1" x14ac:dyDescent="0.15">
      <c r="A20" s="36" t="s">
        <v>185</v>
      </c>
      <c r="B20" s="10">
        <v>1933</v>
      </c>
      <c r="C20" s="37">
        <v>1047</v>
      </c>
      <c r="D20" s="37">
        <v>1186</v>
      </c>
      <c r="E20" s="37">
        <v>913</v>
      </c>
      <c r="F20" s="37">
        <v>1016</v>
      </c>
      <c r="G20" s="38">
        <f t="shared" si="0"/>
        <v>111.3</v>
      </c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</row>
    <row r="21" spans="1:232" s="19" customFormat="1" ht="18.399999999999999" customHeight="1" x14ac:dyDescent="0.15">
      <c r="A21" s="36" t="s">
        <v>186</v>
      </c>
      <c r="B21" s="10">
        <v>240</v>
      </c>
      <c r="C21" s="37">
        <v>243</v>
      </c>
      <c r="D21" s="37">
        <v>191</v>
      </c>
      <c r="E21" s="37">
        <v>98</v>
      </c>
      <c r="F21" s="37">
        <v>144</v>
      </c>
      <c r="G21" s="38">
        <f t="shared" si="0"/>
        <v>146.9</v>
      </c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</row>
    <row r="22" spans="1:232" s="19" customFormat="1" ht="18.399999999999999" customHeight="1" x14ac:dyDescent="0.15">
      <c r="A22" s="36" t="s">
        <v>187</v>
      </c>
      <c r="B22" s="10">
        <v>43</v>
      </c>
      <c r="C22" s="37">
        <v>30</v>
      </c>
      <c r="D22" s="37">
        <v>20</v>
      </c>
      <c r="E22" s="37">
        <v>44</v>
      </c>
      <c r="F22" s="37">
        <v>36</v>
      </c>
      <c r="G22" s="38">
        <f t="shared" si="0"/>
        <v>81.8</v>
      </c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</row>
    <row r="23" spans="1:232" s="19" customFormat="1" ht="18.399999999999999" customHeight="1" x14ac:dyDescent="0.15">
      <c r="A23" s="36" t="s">
        <v>188</v>
      </c>
      <c r="B23" s="10">
        <v>5</v>
      </c>
      <c r="C23" s="37">
        <v>3</v>
      </c>
      <c r="D23" s="37">
        <v>3</v>
      </c>
      <c r="E23" s="37">
        <v>5</v>
      </c>
      <c r="F23" s="37">
        <v>6</v>
      </c>
      <c r="G23" s="38">
        <f t="shared" si="0"/>
        <v>120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</row>
    <row r="24" spans="1:232" s="19" customFormat="1" ht="18.399999999999999" customHeight="1" x14ac:dyDescent="0.15">
      <c r="A24" s="36" t="s">
        <v>189</v>
      </c>
      <c r="B24" s="10">
        <v>19</v>
      </c>
      <c r="C24" s="37">
        <v>14</v>
      </c>
      <c r="D24" s="37">
        <v>7</v>
      </c>
      <c r="E24" s="37">
        <v>10</v>
      </c>
      <c r="F24" s="37">
        <v>7</v>
      </c>
      <c r="G24" s="38">
        <f t="shared" si="0"/>
        <v>70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</row>
    <row r="25" spans="1:232" s="19" customFormat="1" ht="18.399999999999999" customHeight="1" x14ac:dyDescent="0.15">
      <c r="A25" s="36" t="s">
        <v>190</v>
      </c>
      <c r="B25" s="10">
        <v>4</v>
      </c>
      <c r="C25" s="37">
        <v>2</v>
      </c>
      <c r="D25" s="37">
        <v>3</v>
      </c>
      <c r="E25" s="37">
        <v>9</v>
      </c>
      <c r="F25" s="37">
        <v>4</v>
      </c>
      <c r="G25" s="38">
        <f t="shared" si="0"/>
        <v>44.4</v>
      </c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</row>
    <row r="26" spans="1:232" s="19" customFormat="1" ht="18.399999999999999" customHeight="1" x14ac:dyDescent="0.15">
      <c r="A26" s="36" t="s">
        <v>191</v>
      </c>
      <c r="B26" s="10">
        <v>15</v>
      </c>
      <c r="C26" s="37">
        <v>11</v>
      </c>
      <c r="D26" s="37">
        <v>7</v>
      </c>
      <c r="E26" s="37">
        <v>20</v>
      </c>
      <c r="F26" s="37">
        <v>19</v>
      </c>
      <c r="G26" s="38">
        <f t="shared" si="0"/>
        <v>95</v>
      </c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</row>
    <row r="27" spans="1:232" s="19" customFormat="1" ht="18.399999999999999" customHeight="1" x14ac:dyDescent="0.15">
      <c r="A27" s="36" t="s">
        <v>192</v>
      </c>
      <c r="B27" s="10">
        <v>12947</v>
      </c>
      <c r="C27" s="37">
        <v>16107</v>
      </c>
      <c r="D27" s="37">
        <v>11310</v>
      </c>
      <c r="E27" s="37">
        <v>9539</v>
      </c>
      <c r="F27" s="37">
        <v>5400</v>
      </c>
      <c r="G27" s="38">
        <f t="shared" si="0"/>
        <v>56.6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</row>
    <row r="28" spans="1:232" s="19" customFormat="1" ht="18.399999999999999" customHeight="1" x14ac:dyDescent="0.15">
      <c r="A28" s="36" t="s">
        <v>193</v>
      </c>
      <c r="B28" s="10">
        <v>240</v>
      </c>
      <c r="C28" s="37">
        <v>308</v>
      </c>
      <c r="D28" s="37">
        <v>380</v>
      </c>
      <c r="E28" s="37">
        <v>485</v>
      </c>
      <c r="F28" s="37">
        <v>600</v>
      </c>
      <c r="G28" s="38">
        <f t="shared" si="0"/>
        <v>123.7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</row>
    <row r="29" spans="1:232" s="19" customFormat="1" ht="18.399999999999999" customHeight="1" x14ac:dyDescent="0.15">
      <c r="A29" s="36" t="s">
        <v>194</v>
      </c>
      <c r="B29" s="10">
        <v>12707</v>
      </c>
      <c r="C29" s="37">
        <v>15799</v>
      </c>
      <c r="D29" s="37">
        <v>10930</v>
      </c>
      <c r="E29" s="37">
        <v>9054</v>
      </c>
      <c r="F29" s="37">
        <v>4800</v>
      </c>
      <c r="G29" s="38">
        <f t="shared" si="0"/>
        <v>53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</row>
    <row r="30" spans="1:232" s="19" customFormat="1" ht="18.399999999999999" customHeight="1" x14ac:dyDescent="0.15">
      <c r="A30" s="36" t="s">
        <v>195</v>
      </c>
      <c r="B30" s="10">
        <v>559</v>
      </c>
      <c r="C30" s="37">
        <v>668</v>
      </c>
      <c r="D30" s="37">
        <v>373</v>
      </c>
      <c r="E30" s="37">
        <v>608</v>
      </c>
      <c r="F30" s="37">
        <v>236</v>
      </c>
      <c r="G30" s="38">
        <f t="shared" si="0"/>
        <v>38.799999999999997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</row>
    <row r="31" spans="1:232" s="19" customFormat="1" ht="18.399999999999999" customHeight="1" x14ac:dyDescent="0.15">
      <c r="A31" s="36" t="s">
        <v>196</v>
      </c>
      <c r="B31" s="10">
        <v>28329</v>
      </c>
      <c r="C31" s="37">
        <v>35199</v>
      </c>
      <c r="D31" s="37">
        <v>65283</v>
      </c>
      <c r="E31" s="37">
        <v>77319</v>
      </c>
      <c r="F31" s="37">
        <v>84769</v>
      </c>
      <c r="G31" s="38">
        <f t="shared" si="0"/>
        <v>109.6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</row>
    <row r="32" spans="1:232" s="19" customFormat="1" ht="18.399999999999999" customHeight="1" x14ac:dyDescent="0.15">
      <c r="A32" s="36" t="s">
        <v>197</v>
      </c>
      <c r="B32" s="10">
        <v>8949</v>
      </c>
      <c r="C32" s="37">
        <v>10725</v>
      </c>
      <c r="D32" s="37">
        <v>11217</v>
      </c>
      <c r="E32" s="37">
        <v>8261</v>
      </c>
      <c r="F32" s="37">
        <v>8978</v>
      </c>
      <c r="G32" s="38">
        <f t="shared" si="0"/>
        <v>108.7</v>
      </c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</row>
    <row r="33" spans="1:232" s="19" customFormat="1" ht="18.399999999999999" customHeight="1" x14ac:dyDescent="0.15">
      <c r="A33" s="36" t="s">
        <v>198</v>
      </c>
      <c r="B33" s="10">
        <v>1316</v>
      </c>
      <c r="C33" s="37">
        <v>1418</v>
      </c>
      <c r="D33" s="37">
        <v>1226</v>
      </c>
      <c r="E33" s="37">
        <v>1035</v>
      </c>
      <c r="F33" s="37">
        <v>1036</v>
      </c>
      <c r="G33" s="38">
        <f t="shared" si="0"/>
        <v>100.1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</row>
    <row r="34" spans="1:232" s="19" customFormat="1" ht="18.399999999999999" customHeight="1" x14ac:dyDescent="0.15">
      <c r="A34" s="36" t="s">
        <v>199</v>
      </c>
      <c r="B34" s="10">
        <v>17509</v>
      </c>
      <c r="C34" s="37">
        <v>22395</v>
      </c>
      <c r="D34" s="37">
        <v>52493</v>
      </c>
      <c r="E34" s="37">
        <v>67564</v>
      </c>
      <c r="F34" s="37">
        <v>74573</v>
      </c>
      <c r="G34" s="38">
        <f t="shared" si="0"/>
        <v>110.4</v>
      </c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</row>
    <row r="35" spans="1:232" s="19" customFormat="1" ht="18.399999999999999" customHeight="1" x14ac:dyDescent="0.15">
      <c r="A35" s="36" t="s">
        <v>200</v>
      </c>
      <c r="B35" s="10">
        <v>555</v>
      </c>
      <c r="C35" s="37">
        <v>661</v>
      </c>
      <c r="D35" s="37">
        <v>347</v>
      </c>
      <c r="E35" s="37">
        <v>459</v>
      </c>
      <c r="F35" s="37">
        <v>182</v>
      </c>
      <c r="G35" s="38">
        <f t="shared" si="0"/>
        <v>39.700000000000003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</row>
    <row r="36" spans="1:232" s="19" customFormat="1" ht="18.399999999999999" customHeight="1" x14ac:dyDescent="0.15">
      <c r="A36" s="36" t="s">
        <v>201</v>
      </c>
      <c r="B36" s="10">
        <v>12900</v>
      </c>
      <c r="C36" s="37">
        <v>14573</v>
      </c>
      <c r="D36" s="37">
        <v>15665</v>
      </c>
      <c r="E36" s="37">
        <v>9863</v>
      </c>
      <c r="F36" s="37">
        <v>16023</v>
      </c>
      <c r="G36" s="38">
        <f t="shared" si="0"/>
        <v>162.5</v>
      </c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</row>
    <row r="37" spans="1:232" s="19" customFormat="1" ht="18.399999999999999" customHeight="1" x14ac:dyDescent="0.15">
      <c r="A37" s="36" t="s">
        <v>202</v>
      </c>
      <c r="B37" s="10">
        <v>123</v>
      </c>
      <c r="C37" s="37">
        <v>133</v>
      </c>
      <c r="D37" s="37">
        <v>138</v>
      </c>
      <c r="E37" s="37">
        <v>87</v>
      </c>
      <c r="F37" s="37">
        <v>123</v>
      </c>
      <c r="G37" s="38">
        <f t="shared" si="0"/>
        <v>141.4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</row>
    <row r="38" spans="1:232" s="19" customFormat="1" ht="18.399999999999999" customHeight="1" thickBot="1" x14ac:dyDescent="0.2">
      <c r="A38" s="133" t="s">
        <v>203</v>
      </c>
      <c r="B38" s="134">
        <v>64</v>
      </c>
      <c r="C38" s="134">
        <v>68</v>
      </c>
      <c r="D38" s="134">
        <v>74</v>
      </c>
      <c r="E38" s="134">
        <v>46</v>
      </c>
      <c r="F38" s="134">
        <v>61</v>
      </c>
      <c r="G38" s="135">
        <f>F38/E38*100</f>
        <v>132.6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</row>
    <row r="39" spans="1:232" ht="24.95" customHeight="1" x14ac:dyDescent="0.15">
      <c r="A39" s="200" t="s">
        <v>204</v>
      </c>
      <c r="B39" s="200"/>
      <c r="C39" s="200"/>
      <c r="D39" s="200"/>
      <c r="E39" s="200"/>
      <c r="F39" s="200"/>
      <c r="G39" s="201"/>
    </row>
    <row r="40" spans="1:232" s="18" customFormat="1" ht="20.100000000000001" customHeight="1" thickBot="1" x14ac:dyDescent="0.2">
      <c r="A40" s="21"/>
      <c r="B40" s="21"/>
      <c r="C40" s="31"/>
      <c r="D40" s="202" t="s">
        <v>168</v>
      </c>
      <c r="E40" s="202"/>
      <c r="F40" s="202"/>
      <c r="G40" s="203"/>
    </row>
    <row r="41" spans="1:232" s="18" customFormat="1" ht="24.95" customHeight="1" x14ac:dyDescent="0.15">
      <c r="A41" s="198" t="s">
        <v>26</v>
      </c>
      <c r="B41" s="196">
        <v>2015</v>
      </c>
      <c r="C41" s="196">
        <v>2016</v>
      </c>
      <c r="D41" s="196">
        <v>2017</v>
      </c>
      <c r="E41" s="196">
        <v>2018</v>
      </c>
      <c r="F41" s="196">
        <v>2019</v>
      </c>
      <c r="G41" s="194" t="s">
        <v>169</v>
      </c>
    </row>
    <row r="42" spans="1:232" s="18" customFormat="1" ht="24.95" customHeight="1" x14ac:dyDescent="0.15">
      <c r="A42" s="199"/>
      <c r="B42" s="197"/>
      <c r="C42" s="197"/>
      <c r="D42" s="197"/>
      <c r="E42" s="197"/>
      <c r="F42" s="197"/>
      <c r="G42" s="195"/>
    </row>
    <row r="43" spans="1:232" s="19" customFormat="1" ht="17.100000000000001" customHeight="1" x14ac:dyDescent="0.15">
      <c r="A43" s="36" t="s">
        <v>205</v>
      </c>
      <c r="B43" s="10">
        <v>6</v>
      </c>
      <c r="C43" s="37">
        <v>8</v>
      </c>
      <c r="D43" s="37">
        <v>5</v>
      </c>
      <c r="E43" s="37">
        <v>2</v>
      </c>
      <c r="F43" s="37">
        <v>4</v>
      </c>
      <c r="G43" s="136">
        <f>F43/E43*100</f>
        <v>200</v>
      </c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</row>
    <row r="44" spans="1:232" s="19" customFormat="1" ht="17.100000000000001" customHeight="1" x14ac:dyDescent="0.15">
      <c r="A44" s="36" t="s">
        <v>206</v>
      </c>
      <c r="B44" s="10">
        <v>47</v>
      </c>
      <c r="C44" s="37">
        <v>49</v>
      </c>
      <c r="D44" s="37">
        <v>55</v>
      </c>
      <c r="E44" s="37">
        <v>32</v>
      </c>
      <c r="F44" s="37">
        <v>55</v>
      </c>
      <c r="G44" s="38">
        <f>F44/E44*100</f>
        <v>171.9</v>
      </c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</row>
    <row r="45" spans="1:232" s="19" customFormat="1" ht="17.100000000000001" customHeight="1" x14ac:dyDescent="0.15">
      <c r="A45" s="36" t="s">
        <v>207</v>
      </c>
      <c r="B45" s="10">
        <v>3</v>
      </c>
      <c r="C45" s="37">
        <v>2</v>
      </c>
      <c r="D45" s="37">
        <v>2</v>
      </c>
      <c r="E45" s="37">
        <v>4</v>
      </c>
      <c r="F45" s="37">
        <v>1</v>
      </c>
      <c r="G45" s="38">
        <f t="shared" ref="G45:G75" si="1">F45/E45*100</f>
        <v>25</v>
      </c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</row>
    <row r="46" spans="1:232" s="19" customFormat="1" ht="17.100000000000001" customHeight="1" x14ac:dyDescent="0.15">
      <c r="A46" s="36" t="s">
        <v>208</v>
      </c>
      <c r="B46" s="10">
        <v>3</v>
      </c>
      <c r="C46" s="37">
        <v>6</v>
      </c>
      <c r="D46" s="37">
        <v>2</v>
      </c>
      <c r="E46" s="37">
        <v>3</v>
      </c>
      <c r="F46" s="37">
        <v>2</v>
      </c>
      <c r="G46" s="38">
        <f t="shared" si="1"/>
        <v>66.7</v>
      </c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</row>
    <row r="47" spans="1:232" s="19" customFormat="1" ht="17.100000000000001" customHeight="1" x14ac:dyDescent="0.15">
      <c r="A47" s="36" t="s">
        <v>209</v>
      </c>
      <c r="B47" s="10">
        <v>201</v>
      </c>
      <c r="C47" s="37">
        <v>199</v>
      </c>
      <c r="D47" s="37">
        <v>245</v>
      </c>
      <c r="E47" s="37">
        <v>178</v>
      </c>
      <c r="F47" s="37">
        <v>243</v>
      </c>
      <c r="G47" s="38">
        <f t="shared" si="1"/>
        <v>136.5</v>
      </c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</row>
    <row r="48" spans="1:232" s="19" customFormat="1" ht="17.100000000000001" customHeight="1" x14ac:dyDescent="0.15">
      <c r="A48" s="36" t="s">
        <v>210</v>
      </c>
      <c r="B48" s="10">
        <v>96</v>
      </c>
      <c r="C48" s="37">
        <v>94</v>
      </c>
      <c r="D48" s="37">
        <v>98</v>
      </c>
      <c r="E48" s="37">
        <v>78</v>
      </c>
      <c r="F48" s="37">
        <v>108</v>
      </c>
      <c r="G48" s="38">
        <f t="shared" si="1"/>
        <v>138.5</v>
      </c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</row>
    <row r="49" spans="1:232" s="19" customFormat="1" ht="17.100000000000001" customHeight="1" x14ac:dyDescent="0.15">
      <c r="A49" s="36" t="s">
        <v>211</v>
      </c>
      <c r="B49" s="10">
        <v>9</v>
      </c>
      <c r="C49" s="37">
        <v>8</v>
      </c>
      <c r="D49" s="37">
        <v>8</v>
      </c>
      <c r="E49" s="37">
        <v>6</v>
      </c>
      <c r="F49" s="37">
        <v>6</v>
      </c>
      <c r="G49" s="38">
        <f t="shared" si="1"/>
        <v>100</v>
      </c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</row>
    <row r="50" spans="1:232" s="19" customFormat="1" ht="17.100000000000001" customHeight="1" x14ac:dyDescent="0.15">
      <c r="A50" s="36" t="s">
        <v>212</v>
      </c>
      <c r="B50" s="10">
        <v>82</v>
      </c>
      <c r="C50" s="37">
        <v>83</v>
      </c>
      <c r="D50" s="37">
        <v>133</v>
      </c>
      <c r="E50" s="37">
        <v>82</v>
      </c>
      <c r="F50" s="37">
        <v>123</v>
      </c>
      <c r="G50" s="38">
        <f t="shared" si="1"/>
        <v>150</v>
      </c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</row>
    <row r="51" spans="1:232" s="19" customFormat="1" ht="17.100000000000001" customHeight="1" x14ac:dyDescent="0.15">
      <c r="A51" s="36" t="s">
        <v>213</v>
      </c>
      <c r="B51" s="10">
        <v>11</v>
      </c>
      <c r="C51" s="37">
        <v>10</v>
      </c>
      <c r="D51" s="37">
        <v>5</v>
      </c>
      <c r="E51" s="37">
        <v>4</v>
      </c>
      <c r="F51" s="37">
        <v>3</v>
      </c>
      <c r="G51" s="38">
        <f t="shared" si="1"/>
        <v>75</v>
      </c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</row>
    <row r="52" spans="1:232" s="19" customFormat="1" ht="17.100000000000001" customHeight="1" x14ac:dyDescent="0.15">
      <c r="A52" s="36" t="s">
        <v>214</v>
      </c>
      <c r="B52" s="10">
        <v>3</v>
      </c>
      <c r="C52" s="37">
        <v>4</v>
      </c>
      <c r="D52" s="37">
        <v>1</v>
      </c>
      <c r="E52" s="37">
        <v>8</v>
      </c>
      <c r="F52" s="37">
        <v>3</v>
      </c>
      <c r="G52" s="38">
        <f t="shared" si="1"/>
        <v>37.5</v>
      </c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</row>
    <row r="53" spans="1:232" s="18" customFormat="1" ht="17.100000000000001" customHeight="1" x14ac:dyDescent="0.15">
      <c r="A53" s="33" t="s">
        <v>215</v>
      </c>
      <c r="B53" s="10"/>
      <c r="C53" s="37"/>
      <c r="D53" s="37"/>
      <c r="E53" s="37"/>
      <c r="F53" s="37"/>
      <c r="G53" s="38"/>
    </row>
    <row r="54" spans="1:232" s="18" customFormat="1" ht="17.100000000000001" customHeight="1" x14ac:dyDescent="0.15">
      <c r="A54" s="36" t="s">
        <v>216</v>
      </c>
      <c r="B54" s="10">
        <v>3531</v>
      </c>
      <c r="C54" s="37">
        <v>4762</v>
      </c>
      <c r="D54" s="37">
        <v>6562</v>
      </c>
      <c r="E54" s="37">
        <v>3</v>
      </c>
      <c r="F54" s="37">
        <v>7748</v>
      </c>
      <c r="G54" s="38"/>
    </row>
    <row r="55" spans="1:232" s="20" customFormat="1" ht="17.100000000000001" customHeight="1" x14ac:dyDescent="0.15">
      <c r="A55" s="36" t="s">
        <v>217</v>
      </c>
      <c r="B55" s="10">
        <v>13037</v>
      </c>
      <c r="C55" s="37">
        <v>14843</v>
      </c>
      <c r="D55" s="37">
        <v>19054</v>
      </c>
      <c r="E55" s="37">
        <v>20553</v>
      </c>
      <c r="F55" s="37">
        <v>20943</v>
      </c>
      <c r="G55" s="38">
        <f t="shared" si="1"/>
        <v>101.9</v>
      </c>
    </row>
    <row r="56" spans="1:232" s="18" customFormat="1" ht="17.100000000000001" customHeight="1" x14ac:dyDescent="0.15">
      <c r="A56" s="36" t="s">
        <v>218</v>
      </c>
      <c r="B56" s="10">
        <v>46129</v>
      </c>
      <c r="C56" s="37">
        <v>53668</v>
      </c>
      <c r="D56" s="37">
        <v>73774</v>
      </c>
      <c r="E56" s="37">
        <v>82812</v>
      </c>
      <c r="F56" s="37">
        <v>83948</v>
      </c>
      <c r="G56" s="38">
        <f t="shared" si="1"/>
        <v>101.4</v>
      </c>
    </row>
    <row r="57" spans="1:232" s="20" customFormat="1" ht="17.100000000000001" customHeight="1" x14ac:dyDescent="0.15">
      <c r="A57" s="33" t="s">
        <v>219</v>
      </c>
      <c r="B57" s="10"/>
      <c r="C57" s="10"/>
      <c r="D57" s="10"/>
      <c r="E57" s="10"/>
      <c r="F57" s="10"/>
      <c r="G57" s="38"/>
    </row>
    <row r="58" spans="1:232" s="18" customFormat="1" ht="17.100000000000001" customHeight="1" x14ac:dyDescent="0.15">
      <c r="A58" s="36" t="s">
        <v>220</v>
      </c>
      <c r="B58" s="10">
        <v>3981</v>
      </c>
      <c r="C58" s="37">
        <v>5365</v>
      </c>
      <c r="D58" s="37">
        <v>7394</v>
      </c>
      <c r="E58" s="37">
        <v>1107</v>
      </c>
      <c r="F58" s="37">
        <v>8864</v>
      </c>
      <c r="G58" s="38">
        <f t="shared" si="1"/>
        <v>800.7</v>
      </c>
    </row>
    <row r="59" spans="1:232" s="18" customFormat="1" ht="17.100000000000001" customHeight="1" x14ac:dyDescent="0.15">
      <c r="A59" s="36" t="s">
        <v>221</v>
      </c>
      <c r="B59" s="10">
        <v>1482</v>
      </c>
      <c r="C59" s="37">
        <v>1451</v>
      </c>
      <c r="D59" s="37">
        <v>1549</v>
      </c>
      <c r="E59" s="37">
        <v>1242</v>
      </c>
      <c r="F59" s="37">
        <v>1182</v>
      </c>
      <c r="G59" s="38">
        <f t="shared" si="1"/>
        <v>95.2</v>
      </c>
    </row>
    <row r="60" spans="1:232" s="20" customFormat="1" ht="17.100000000000001" customHeight="1" x14ac:dyDescent="0.15">
      <c r="A60" s="36" t="s">
        <v>222</v>
      </c>
      <c r="B60" s="10">
        <v>9970</v>
      </c>
      <c r="C60" s="10">
        <v>11137</v>
      </c>
      <c r="D60" s="10">
        <v>13928</v>
      </c>
      <c r="E60" s="10">
        <v>15177</v>
      </c>
      <c r="F60" s="10">
        <v>15064</v>
      </c>
      <c r="G60" s="38">
        <f t="shared" si="1"/>
        <v>99.3</v>
      </c>
    </row>
    <row r="61" spans="1:232" s="18" customFormat="1" ht="17.100000000000001" customHeight="1" x14ac:dyDescent="0.15">
      <c r="A61" s="36" t="s">
        <v>223</v>
      </c>
      <c r="B61" s="10">
        <v>256</v>
      </c>
      <c r="C61" s="37">
        <v>310</v>
      </c>
      <c r="D61" s="37">
        <v>419</v>
      </c>
      <c r="E61" s="37">
        <v>438</v>
      </c>
      <c r="F61" s="37">
        <v>434</v>
      </c>
      <c r="G61" s="38">
        <f t="shared" si="1"/>
        <v>99.1</v>
      </c>
    </row>
    <row r="62" spans="1:232" s="18" customFormat="1" ht="17.100000000000001" customHeight="1" x14ac:dyDescent="0.15">
      <c r="A62" s="36" t="s">
        <v>224</v>
      </c>
      <c r="B62" s="10">
        <v>1517</v>
      </c>
      <c r="C62" s="37">
        <v>2167</v>
      </c>
      <c r="D62" s="37">
        <v>3477</v>
      </c>
      <c r="E62" s="37">
        <v>4167</v>
      </c>
      <c r="F62" s="37">
        <v>4727</v>
      </c>
      <c r="G62" s="38">
        <f t="shared" si="1"/>
        <v>113.4</v>
      </c>
    </row>
    <row r="63" spans="1:232" s="18" customFormat="1" ht="17.100000000000001" customHeight="1" x14ac:dyDescent="0.15">
      <c r="A63" s="36" t="s">
        <v>226</v>
      </c>
      <c r="B63" s="10">
        <v>18936</v>
      </c>
      <c r="C63" s="37">
        <v>24012</v>
      </c>
      <c r="D63" s="37">
        <v>34289</v>
      </c>
      <c r="E63" s="37">
        <v>36788</v>
      </c>
      <c r="F63" s="37">
        <v>36845</v>
      </c>
      <c r="G63" s="38">
        <f t="shared" si="1"/>
        <v>100.2</v>
      </c>
    </row>
    <row r="64" spans="1:232" s="18" customFormat="1" ht="17.100000000000001" customHeight="1" x14ac:dyDescent="0.15">
      <c r="A64" s="36" t="s">
        <v>225</v>
      </c>
      <c r="B64" s="10">
        <v>2166</v>
      </c>
      <c r="C64" s="37">
        <v>2687</v>
      </c>
      <c r="D64" s="37">
        <v>3836</v>
      </c>
      <c r="E64" s="37">
        <v>4422</v>
      </c>
      <c r="F64" s="37">
        <v>4499</v>
      </c>
      <c r="G64" s="38">
        <f t="shared" si="1"/>
        <v>101.7</v>
      </c>
    </row>
    <row r="65" spans="1:7" s="18" customFormat="1" ht="17.100000000000001" customHeight="1" x14ac:dyDescent="0.15">
      <c r="A65" s="36" t="s">
        <v>227</v>
      </c>
      <c r="B65" s="10">
        <v>531</v>
      </c>
      <c r="C65" s="37">
        <v>702</v>
      </c>
      <c r="D65" s="37">
        <v>946</v>
      </c>
      <c r="E65" s="37">
        <v>1020</v>
      </c>
      <c r="F65" s="37">
        <v>999</v>
      </c>
      <c r="G65" s="38">
        <f t="shared" si="1"/>
        <v>97.9</v>
      </c>
    </row>
    <row r="66" spans="1:7" s="18" customFormat="1" ht="17.100000000000001" customHeight="1" x14ac:dyDescent="0.15">
      <c r="A66" s="36" t="s">
        <v>334</v>
      </c>
      <c r="B66" s="10">
        <v>744</v>
      </c>
      <c r="C66" s="37">
        <v>1449</v>
      </c>
      <c r="D66" s="37">
        <v>3128</v>
      </c>
      <c r="E66" s="37">
        <v>4503</v>
      </c>
      <c r="F66" s="37">
        <v>4831</v>
      </c>
      <c r="G66" s="38">
        <f t="shared" si="1"/>
        <v>107.3</v>
      </c>
    </row>
    <row r="67" spans="1:7" s="18" customFormat="1" ht="17.100000000000001" customHeight="1" x14ac:dyDescent="0.15">
      <c r="A67" s="36" t="s">
        <v>228</v>
      </c>
      <c r="B67" s="10">
        <v>490</v>
      </c>
      <c r="C67" s="37">
        <v>479</v>
      </c>
      <c r="D67" s="37">
        <v>580</v>
      </c>
      <c r="E67" s="37">
        <v>380</v>
      </c>
      <c r="F67" s="37">
        <v>414</v>
      </c>
      <c r="G67" s="38">
        <f t="shared" si="1"/>
        <v>108.9</v>
      </c>
    </row>
    <row r="68" spans="1:7" s="18" customFormat="1" ht="17.100000000000001" customHeight="1" x14ac:dyDescent="0.15">
      <c r="A68" s="36" t="s">
        <v>229</v>
      </c>
      <c r="B68" s="10">
        <v>1665</v>
      </c>
      <c r="C68" s="37">
        <v>2024</v>
      </c>
      <c r="D68" s="37">
        <v>2779</v>
      </c>
      <c r="E68" s="37">
        <v>3357</v>
      </c>
      <c r="F68" s="37">
        <v>3511</v>
      </c>
      <c r="G68" s="38">
        <f t="shared" si="1"/>
        <v>104.6</v>
      </c>
    </row>
    <row r="69" spans="1:7" s="18" customFormat="1" ht="17.100000000000001" customHeight="1" x14ac:dyDescent="0.15">
      <c r="A69" s="36" t="s">
        <v>230</v>
      </c>
      <c r="B69" s="10">
        <v>3811</v>
      </c>
      <c r="C69" s="37">
        <v>4968</v>
      </c>
      <c r="D69" s="37">
        <v>7812</v>
      </c>
      <c r="E69" s="37">
        <v>8714</v>
      </c>
      <c r="F69" s="37">
        <v>8973</v>
      </c>
      <c r="G69" s="38">
        <f t="shared" si="1"/>
        <v>103</v>
      </c>
    </row>
    <row r="70" spans="1:7" s="18" customFormat="1" ht="17.100000000000001" customHeight="1" x14ac:dyDescent="0.15">
      <c r="A70" s="36" t="s">
        <v>335</v>
      </c>
      <c r="B70" s="10">
        <v>1709</v>
      </c>
      <c r="C70" s="37">
        <v>2226</v>
      </c>
      <c r="D70" s="37">
        <v>3514</v>
      </c>
      <c r="E70" s="37">
        <v>4345</v>
      </c>
      <c r="F70" s="37">
        <v>4704</v>
      </c>
      <c r="G70" s="38">
        <f t="shared" si="1"/>
        <v>108.3</v>
      </c>
    </row>
    <row r="71" spans="1:7" s="18" customFormat="1" ht="17.100000000000001" customHeight="1" x14ac:dyDescent="0.15">
      <c r="A71" s="36" t="s">
        <v>231</v>
      </c>
      <c r="B71" s="10">
        <v>491</v>
      </c>
      <c r="C71" s="37">
        <v>602</v>
      </c>
      <c r="D71" s="37">
        <v>877</v>
      </c>
      <c r="E71" s="37">
        <v>765</v>
      </c>
      <c r="F71" s="37">
        <v>907</v>
      </c>
      <c r="G71" s="38">
        <f t="shared" si="1"/>
        <v>118.6</v>
      </c>
    </row>
    <row r="72" spans="1:7" s="18" customFormat="1" ht="17.100000000000001" customHeight="1" x14ac:dyDescent="0.15">
      <c r="A72" s="36" t="s">
        <v>336</v>
      </c>
      <c r="B72" s="10">
        <v>916</v>
      </c>
      <c r="C72" s="37">
        <v>1197</v>
      </c>
      <c r="D72" s="37">
        <v>1726</v>
      </c>
      <c r="E72" s="37">
        <v>1876</v>
      </c>
      <c r="F72" s="37">
        <v>1838</v>
      </c>
      <c r="G72" s="38">
        <f t="shared" si="1"/>
        <v>98</v>
      </c>
    </row>
    <row r="73" spans="1:7" s="18" customFormat="1" ht="17.100000000000001" customHeight="1" x14ac:dyDescent="0.15">
      <c r="A73" s="36" t="s">
        <v>232</v>
      </c>
      <c r="B73" s="10">
        <v>2490</v>
      </c>
      <c r="C73" s="10">
        <v>2548</v>
      </c>
      <c r="D73" s="10">
        <v>2670</v>
      </c>
      <c r="E73" s="10">
        <v>3058</v>
      </c>
      <c r="F73" s="10">
        <v>3144</v>
      </c>
      <c r="G73" s="38">
        <f t="shared" si="1"/>
        <v>102.8</v>
      </c>
    </row>
    <row r="74" spans="1:7" s="137" customFormat="1" ht="17.100000000000001" customHeight="1" x14ac:dyDescent="0.15">
      <c r="A74" s="36" t="s">
        <v>337</v>
      </c>
      <c r="B74" s="10">
        <v>2282</v>
      </c>
      <c r="C74" s="37">
        <v>706</v>
      </c>
      <c r="D74" s="37">
        <v>862</v>
      </c>
      <c r="E74" s="37">
        <v>1160</v>
      </c>
      <c r="F74" s="37">
        <v>1141</v>
      </c>
      <c r="G74" s="38">
        <f t="shared" si="1"/>
        <v>98.4</v>
      </c>
    </row>
    <row r="75" spans="1:7" s="137" customFormat="1" ht="17.100000000000001" customHeight="1" x14ac:dyDescent="0.15">
      <c r="A75" s="36" t="s">
        <v>233</v>
      </c>
      <c r="B75" s="10">
        <v>793</v>
      </c>
      <c r="C75" s="10">
        <v>946</v>
      </c>
      <c r="D75" s="10">
        <v>1325</v>
      </c>
      <c r="E75" s="10">
        <v>1855</v>
      </c>
      <c r="F75" s="10">
        <v>1715</v>
      </c>
      <c r="G75" s="38">
        <f t="shared" si="1"/>
        <v>92.5</v>
      </c>
    </row>
    <row r="76" spans="1:7" s="20" customFormat="1" ht="17.100000000000001" customHeight="1" thickBot="1" x14ac:dyDescent="0.2">
      <c r="A76" s="133" t="s">
        <v>338</v>
      </c>
      <c r="B76" s="134">
        <v>8467</v>
      </c>
      <c r="C76" s="134">
        <v>8297</v>
      </c>
      <c r="D76" s="134">
        <v>8279</v>
      </c>
      <c r="E76" s="134">
        <v>8994</v>
      </c>
      <c r="F76" s="134">
        <v>8847</v>
      </c>
      <c r="G76" s="135">
        <f>F76/E76*100</f>
        <v>98.4</v>
      </c>
    </row>
    <row r="77" spans="1:7" ht="41.25" customHeight="1" x14ac:dyDescent="0.15">
      <c r="A77" s="193" t="s">
        <v>382</v>
      </c>
      <c r="B77" s="193"/>
      <c r="C77" s="193"/>
      <c r="D77" s="193"/>
      <c r="E77" s="193"/>
      <c r="F77" s="193"/>
      <c r="G77" s="193"/>
    </row>
    <row r="78" spans="1:7" x14ac:dyDescent="0.15">
      <c r="G78" s="39"/>
    </row>
    <row r="79" spans="1:7" x14ac:dyDescent="0.15">
      <c r="G79" s="39"/>
    </row>
    <row r="80" spans="1:7" x14ac:dyDescent="0.15">
      <c r="G80" s="39"/>
    </row>
    <row r="81" spans="7:7" x14ac:dyDescent="0.15">
      <c r="G81" s="39"/>
    </row>
    <row r="82" spans="7:7" x14ac:dyDescent="0.15">
      <c r="G82" s="39"/>
    </row>
    <row r="83" spans="7:7" x14ac:dyDescent="0.15">
      <c r="G83" s="39"/>
    </row>
    <row r="84" spans="7:7" x14ac:dyDescent="0.15">
      <c r="G84" s="39"/>
    </row>
    <row r="85" spans="7:7" x14ac:dyDescent="0.15">
      <c r="G85" s="39"/>
    </row>
  </sheetData>
  <mergeCells count="19">
    <mergeCell ref="A1:G1"/>
    <mergeCell ref="D2:G2"/>
    <mergeCell ref="A39:G39"/>
    <mergeCell ref="D40:G40"/>
    <mergeCell ref="A3:A4"/>
    <mergeCell ref="D3:D4"/>
    <mergeCell ref="G3:G4"/>
    <mergeCell ref="A77:G77"/>
    <mergeCell ref="G41:G42"/>
    <mergeCell ref="D41:D42"/>
    <mergeCell ref="E3:E4"/>
    <mergeCell ref="E41:E42"/>
    <mergeCell ref="F3:F4"/>
    <mergeCell ref="F41:F42"/>
    <mergeCell ref="A41:A42"/>
    <mergeCell ref="B3:B4"/>
    <mergeCell ref="B41:B42"/>
    <mergeCell ref="C3:C4"/>
    <mergeCell ref="C41:C42"/>
  </mergeCells>
  <phoneticPr fontId="22" type="noConversion"/>
  <printOptions horizont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HV66"/>
  <sheetViews>
    <sheetView workbookViewId="0">
      <selection activeCell="Q5" sqref="Q5"/>
    </sheetView>
  </sheetViews>
  <sheetFormatPr defaultColWidth="8.75" defaultRowHeight="14.25" x14ac:dyDescent="0.15"/>
  <cols>
    <col min="1" max="1" width="32.625" style="21" customWidth="1"/>
    <col min="2" max="2" width="7.625" style="21" customWidth="1"/>
    <col min="3" max="3" width="32.625" style="21" customWidth="1"/>
    <col min="4" max="4" width="7.625" style="22" customWidth="1"/>
    <col min="5" max="230" width="8.75" style="21" customWidth="1"/>
    <col min="231" max="16384" width="8.75" style="31"/>
  </cols>
  <sheetData>
    <row r="1" spans="1:230" ht="24.95" customHeight="1" x14ac:dyDescent="0.15">
      <c r="A1" s="200" t="s">
        <v>234</v>
      </c>
      <c r="B1" s="200"/>
      <c r="C1" s="200"/>
      <c r="D1" s="201"/>
    </row>
    <row r="2" spans="1:230" s="18" customFormat="1" ht="20.100000000000001" customHeight="1" thickBot="1" x14ac:dyDescent="0.2">
      <c r="A2" s="21"/>
      <c r="B2" s="23"/>
      <c r="C2" s="210" t="s">
        <v>168</v>
      </c>
      <c r="D2" s="210"/>
    </row>
    <row r="3" spans="1:230" s="18" customFormat="1" ht="24.95" customHeight="1" x14ac:dyDescent="0.15">
      <c r="A3" s="198" t="s">
        <v>26</v>
      </c>
      <c r="B3" s="194" t="s">
        <v>384</v>
      </c>
      <c r="C3" s="206" t="s">
        <v>26</v>
      </c>
      <c r="D3" s="212" t="s">
        <v>384</v>
      </c>
    </row>
    <row r="4" spans="1:230" s="18" customFormat="1" ht="24.95" customHeight="1" x14ac:dyDescent="0.15">
      <c r="A4" s="199"/>
      <c r="B4" s="195"/>
      <c r="C4" s="207"/>
      <c r="D4" s="213"/>
    </row>
    <row r="5" spans="1:230" s="19" customFormat="1" ht="21" customHeight="1" x14ac:dyDescent="0.15">
      <c r="A5" s="153" t="s">
        <v>170</v>
      </c>
      <c r="B5" s="24">
        <v>112639</v>
      </c>
      <c r="C5" s="25" t="s">
        <v>385</v>
      </c>
      <c r="D5" s="10">
        <v>683</v>
      </c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</row>
    <row r="6" spans="1:230" s="19" customFormat="1" ht="21" customHeight="1" x14ac:dyDescent="0.15">
      <c r="A6" s="26" t="s">
        <v>236</v>
      </c>
      <c r="B6" s="24">
        <v>8864</v>
      </c>
      <c r="C6" s="25" t="s">
        <v>235</v>
      </c>
      <c r="D6" s="10">
        <v>66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</row>
    <row r="7" spans="1:230" s="19" customFormat="1" ht="21" customHeight="1" x14ac:dyDescent="0.15">
      <c r="A7" s="27" t="s">
        <v>238</v>
      </c>
      <c r="B7" s="10">
        <v>5046</v>
      </c>
      <c r="C7" s="25" t="s">
        <v>237</v>
      </c>
      <c r="D7" s="10">
        <v>19</v>
      </c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</row>
    <row r="8" spans="1:230" s="19" customFormat="1" ht="21" customHeight="1" x14ac:dyDescent="0.15">
      <c r="A8" s="27" t="s">
        <v>240</v>
      </c>
      <c r="B8" s="10">
        <v>296</v>
      </c>
      <c r="C8" s="25" t="s">
        <v>239</v>
      </c>
      <c r="D8" s="10">
        <v>772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</row>
    <row r="9" spans="1:230" s="19" customFormat="1" ht="21" customHeight="1" x14ac:dyDescent="0.15">
      <c r="A9" s="27" t="s">
        <v>242</v>
      </c>
      <c r="B9" s="10">
        <v>2037</v>
      </c>
      <c r="C9" s="25" t="s">
        <v>241</v>
      </c>
      <c r="D9" s="10">
        <v>2296</v>
      </c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</row>
    <row r="10" spans="1:230" s="19" customFormat="1" ht="21" customHeight="1" x14ac:dyDescent="0.15">
      <c r="A10" s="27" t="s">
        <v>244</v>
      </c>
      <c r="B10" s="10">
        <v>369</v>
      </c>
      <c r="C10" s="25" t="s">
        <v>243</v>
      </c>
      <c r="D10" s="10">
        <v>440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</row>
    <row r="11" spans="1:230" s="19" customFormat="1" ht="21" customHeight="1" x14ac:dyDescent="0.15">
      <c r="A11" s="27" t="s">
        <v>246</v>
      </c>
      <c r="B11" s="10">
        <v>1116</v>
      </c>
      <c r="C11" s="25" t="s">
        <v>245</v>
      </c>
      <c r="D11" s="10">
        <v>80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</row>
    <row r="12" spans="1:230" s="19" customFormat="1" ht="21" customHeight="1" x14ac:dyDescent="0.15">
      <c r="A12" s="26" t="s">
        <v>248</v>
      </c>
      <c r="B12" s="24">
        <v>1182</v>
      </c>
      <c r="C12" s="25" t="s">
        <v>247</v>
      </c>
      <c r="D12" s="10">
        <v>2150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</row>
    <row r="13" spans="1:230" s="19" customFormat="1" ht="21" customHeight="1" x14ac:dyDescent="0.15">
      <c r="A13" s="27" t="s">
        <v>250</v>
      </c>
      <c r="B13" s="10">
        <v>36</v>
      </c>
      <c r="C13" s="25" t="s">
        <v>249</v>
      </c>
      <c r="D13" s="10">
        <v>1729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</row>
    <row r="14" spans="1:230" s="19" customFormat="1" ht="21" customHeight="1" x14ac:dyDescent="0.15">
      <c r="A14" s="27" t="s">
        <v>252</v>
      </c>
      <c r="B14" s="10">
        <v>1</v>
      </c>
      <c r="C14" s="25" t="s">
        <v>251</v>
      </c>
      <c r="D14" s="10">
        <v>1405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</row>
    <row r="15" spans="1:230" s="19" customFormat="1" ht="21" customHeight="1" x14ac:dyDescent="0.15">
      <c r="A15" s="27" t="s">
        <v>254</v>
      </c>
      <c r="B15" s="10">
        <v>925</v>
      </c>
      <c r="C15" s="25" t="s">
        <v>253</v>
      </c>
      <c r="D15" s="10">
        <v>192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</row>
    <row r="16" spans="1:230" s="19" customFormat="1" ht="21" customHeight="1" x14ac:dyDescent="0.15">
      <c r="A16" s="27" t="s">
        <v>256</v>
      </c>
      <c r="B16" s="10">
        <v>11</v>
      </c>
      <c r="C16" s="25" t="s">
        <v>255</v>
      </c>
      <c r="D16" s="10">
        <v>222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</row>
    <row r="17" spans="1:230" s="19" customFormat="1" ht="21" customHeight="1" x14ac:dyDescent="0.15">
      <c r="A17" s="27" t="s">
        <v>258</v>
      </c>
      <c r="B17" s="10">
        <v>192</v>
      </c>
      <c r="C17" s="25" t="s">
        <v>257</v>
      </c>
      <c r="D17" s="10">
        <v>404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</row>
    <row r="18" spans="1:230" s="19" customFormat="1" ht="21" customHeight="1" x14ac:dyDescent="0.15">
      <c r="A18" s="27" t="s">
        <v>339</v>
      </c>
      <c r="B18" s="10">
        <v>13</v>
      </c>
      <c r="C18" s="25" t="s">
        <v>259</v>
      </c>
      <c r="D18" s="10">
        <v>129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</row>
    <row r="19" spans="1:230" s="19" customFormat="1" ht="21" customHeight="1" x14ac:dyDescent="0.15">
      <c r="A19" s="27" t="s">
        <v>261</v>
      </c>
      <c r="B19" s="10">
        <v>4</v>
      </c>
      <c r="C19" s="25" t="s">
        <v>260</v>
      </c>
      <c r="D19" s="10">
        <v>200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</row>
    <row r="20" spans="1:230" s="19" customFormat="1" ht="21" customHeight="1" x14ac:dyDescent="0.15">
      <c r="A20" s="26" t="s">
        <v>263</v>
      </c>
      <c r="B20" s="24">
        <v>15064</v>
      </c>
      <c r="C20" s="25" t="s">
        <v>262</v>
      </c>
      <c r="D20" s="10">
        <v>106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</row>
    <row r="21" spans="1:230" s="19" customFormat="1" ht="21" customHeight="1" x14ac:dyDescent="0.15">
      <c r="A21" s="27" t="s">
        <v>265</v>
      </c>
      <c r="B21" s="10">
        <v>743</v>
      </c>
      <c r="C21" s="25" t="s">
        <v>264</v>
      </c>
      <c r="D21" s="10">
        <v>465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</row>
    <row r="22" spans="1:230" s="19" customFormat="1" ht="21" customHeight="1" x14ac:dyDescent="0.15">
      <c r="A22" s="27" t="s">
        <v>267</v>
      </c>
      <c r="B22" s="10">
        <v>335</v>
      </c>
      <c r="C22" s="25" t="s">
        <v>266</v>
      </c>
      <c r="D22" s="10">
        <v>451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</row>
    <row r="23" spans="1:230" s="19" customFormat="1" ht="21" customHeight="1" x14ac:dyDescent="0.15">
      <c r="A23" s="27" t="s">
        <v>269</v>
      </c>
      <c r="B23" s="10">
        <v>203</v>
      </c>
      <c r="C23" s="28" t="s">
        <v>268</v>
      </c>
      <c r="D23" s="24">
        <v>434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</row>
    <row r="24" spans="1:230" s="19" customFormat="1" ht="21" customHeight="1" x14ac:dyDescent="0.15">
      <c r="A24" s="27" t="s">
        <v>386</v>
      </c>
      <c r="B24" s="10"/>
      <c r="C24" s="25" t="s">
        <v>270</v>
      </c>
      <c r="D24" s="10">
        <v>227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</row>
    <row r="25" spans="1:230" s="19" customFormat="1" ht="21" customHeight="1" x14ac:dyDescent="0.15">
      <c r="A25" s="27" t="s">
        <v>271</v>
      </c>
      <c r="B25" s="10">
        <v>231</v>
      </c>
      <c r="C25" s="25" t="s">
        <v>272</v>
      </c>
      <c r="D25" s="10">
        <v>110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</row>
    <row r="26" spans="1:230" s="19" customFormat="1" ht="21" customHeight="1" x14ac:dyDescent="0.15">
      <c r="A26" s="27" t="s">
        <v>273</v>
      </c>
      <c r="B26" s="10">
        <v>206</v>
      </c>
      <c r="C26" s="25" t="s">
        <v>274</v>
      </c>
      <c r="D26" s="10">
        <v>97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</row>
    <row r="27" spans="1:230" s="19" customFormat="1" ht="21" customHeight="1" x14ac:dyDescent="0.15">
      <c r="A27" s="27" t="s">
        <v>275</v>
      </c>
      <c r="B27" s="10">
        <v>40</v>
      </c>
      <c r="C27" s="28" t="s">
        <v>104</v>
      </c>
      <c r="D27" s="24">
        <v>4727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</row>
    <row r="28" spans="1:230" s="19" customFormat="1" ht="21" customHeight="1" x14ac:dyDescent="0.15">
      <c r="A28" s="27" t="s">
        <v>276</v>
      </c>
      <c r="B28" s="10">
        <v>314</v>
      </c>
      <c r="C28" s="25" t="s">
        <v>277</v>
      </c>
      <c r="D28" s="10">
        <v>999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</row>
    <row r="29" spans="1:230" s="19" customFormat="1" ht="21" customHeight="1" x14ac:dyDescent="0.15">
      <c r="A29" s="27" t="s">
        <v>278</v>
      </c>
      <c r="B29" s="10">
        <v>350</v>
      </c>
      <c r="C29" s="25" t="s">
        <v>279</v>
      </c>
      <c r="D29" s="10">
        <v>1139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</row>
    <row r="30" spans="1:230" s="19" customFormat="1" ht="21" customHeight="1" x14ac:dyDescent="0.15">
      <c r="A30" s="27" t="s">
        <v>280</v>
      </c>
      <c r="B30" s="10">
        <v>268</v>
      </c>
      <c r="C30" s="25" t="s">
        <v>281</v>
      </c>
      <c r="D30" s="10">
        <v>673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</row>
    <row r="31" spans="1:230" s="19" customFormat="1" ht="21" customHeight="1" x14ac:dyDescent="0.15">
      <c r="A31" s="27" t="s">
        <v>282</v>
      </c>
      <c r="B31" s="10">
        <v>313</v>
      </c>
      <c r="C31" s="25" t="s">
        <v>340</v>
      </c>
      <c r="D31" s="10">
        <v>1916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</row>
    <row r="32" spans="1:230" s="19" customFormat="1" ht="21" customHeight="1" x14ac:dyDescent="0.15">
      <c r="A32" s="27" t="s">
        <v>283</v>
      </c>
      <c r="B32" s="10">
        <v>117</v>
      </c>
      <c r="C32" s="28" t="s">
        <v>284</v>
      </c>
      <c r="D32" s="24">
        <v>36845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</row>
    <row r="33" spans="1:230" s="19" customFormat="1" ht="21" customHeight="1" thickBot="1" x14ac:dyDescent="0.2">
      <c r="A33" s="138" t="s">
        <v>285</v>
      </c>
      <c r="B33" s="154">
        <v>135</v>
      </c>
      <c r="C33" s="155" t="s">
        <v>286</v>
      </c>
      <c r="D33" s="156">
        <v>23251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</row>
    <row r="34" spans="1:230" ht="24.95" customHeight="1" x14ac:dyDescent="0.15">
      <c r="A34" s="200" t="s">
        <v>287</v>
      </c>
      <c r="B34" s="200"/>
      <c r="C34" s="200"/>
      <c r="D34" s="201"/>
    </row>
    <row r="35" spans="1:230" s="18" customFormat="1" ht="20.100000000000001" customHeight="1" thickBot="1" x14ac:dyDescent="0.2">
      <c r="A35" s="21"/>
      <c r="B35" s="23"/>
      <c r="C35" s="211" t="s">
        <v>168</v>
      </c>
      <c r="D35" s="211"/>
    </row>
    <row r="36" spans="1:230" s="18" customFormat="1" ht="24.95" customHeight="1" x14ac:dyDescent="0.15">
      <c r="A36" s="198" t="s">
        <v>26</v>
      </c>
      <c r="B36" s="204" t="s">
        <v>387</v>
      </c>
      <c r="C36" s="208" t="s">
        <v>26</v>
      </c>
      <c r="D36" s="194" t="s">
        <v>387</v>
      </c>
    </row>
    <row r="37" spans="1:230" s="18" customFormat="1" ht="24.95" customHeight="1" x14ac:dyDescent="0.15">
      <c r="A37" s="199"/>
      <c r="B37" s="205"/>
      <c r="C37" s="209"/>
      <c r="D37" s="195"/>
    </row>
    <row r="38" spans="1:230" s="19" customFormat="1" ht="21.6" customHeight="1" x14ac:dyDescent="0.15">
      <c r="A38" s="27" t="s">
        <v>388</v>
      </c>
      <c r="B38" s="157">
        <v>13594</v>
      </c>
      <c r="C38" s="142" t="s">
        <v>380</v>
      </c>
      <c r="D38" s="10">
        <v>1756</v>
      </c>
      <c r="E38" s="29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</row>
    <row r="39" spans="1:230" s="19" customFormat="1" ht="21.6" customHeight="1" x14ac:dyDescent="0.15">
      <c r="A39" s="26" t="s">
        <v>288</v>
      </c>
      <c r="B39" s="24">
        <v>4499</v>
      </c>
      <c r="C39" s="25" t="s">
        <v>341</v>
      </c>
      <c r="D39" s="10">
        <v>2691</v>
      </c>
      <c r="E39" s="3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</row>
    <row r="40" spans="1:230" s="19" customFormat="1" ht="21.6" customHeight="1" x14ac:dyDescent="0.15">
      <c r="A40" s="27" t="s">
        <v>342</v>
      </c>
      <c r="B40" s="10">
        <v>11</v>
      </c>
      <c r="C40" s="139" t="s">
        <v>289</v>
      </c>
      <c r="D40" s="24">
        <v>907</v>
      </c>
      <c r="E40" s="3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</row>
    <row r="41" spans="1:230" s="19" customFormat="1" ht="21.6" customHeight="1" x14ac:dyDescent="0.15">
      <c r="A41" s="27" t="s">
        <v>343</v>
      </c>
      <c r="B41" s="10">
        <v>2976</v>
      </c>
      <c r="C41" s="140" t="s">
        <v>344</v>
      </c>
      <c r="D41" s="10">
        <v>43</v>
      </c>
      <c r="E41" s="3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</row>
    <row r="42" spans="1:230" s="19" customFormat="1" ht="21.6" customHeight="1" x14ac:dyDescent="0.15">
      <c r="A42" s="27" t="s">
        <v>345</v>
      </c>
      <c r="B42" s="10">
        <v>148</v>
      </c>
      <c r="C42" s="25" t="s">
        <v>346</v>
      </c>
      <c r="D42" s="10">
        <v>72</v>
      </c>
      <c r="E42" s="29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</row>
    <row r="43" spans="1:230" s="19" customFormat="1" ht="21.6" customHeight="1" x14ac:dyDescent="0.15">
      <c r="A43" s="27" t="s">
        <v>347</v>
      </c>
      <c r="B43" s="10">
        <v>9</v>
      </c>
      <c r="C43" s="25" t="s">
        <v>348</v>
      </c>
      <c r="D43" s="10">
        <v>653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</row>
    <row r="44" spans="1:230" s="19" customFormat="1" ht="21.6" customHeight="1" x14ac:dyDescent="0.15">
      <c r="A44" s="27" t="s">
        <v>389</v>
      </c>
      <c r="B44" s="10">
        <v>1</v>
      </c>
      <c r="C44" s="25" t="s">
        <v>350</v>
      </c>
      <c r="D44" s="158">
        <v>139</v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</row>
    <row r="45" spans="1:230" s="19" customFormat="1" ht="21.6" customHeight="1" x14ac:dyDescent="0.15">
      <c r="A45" s="27" t="s">
        <v>349</v>
      </c>
      <c r="B45" s="10">
        <v>704</v>
      </c>
      <c r="C45" s="28" t="s">
        <v>290</v>
      </c>
      <c r="D45" s="24">
        <v>1838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</row>
    <row r="46" spans="1:230" s="19" customFormat="1" ht="21.6" customHeight="1" x14ac:dyDescent="0.15">
      <c r="A46" s="27" t="s">
        <v>351</v>
      </c>
      <c r="B46" s="10">
        <v>612</v>
      </c>
      <c r="C46" s="25" t="s">
        <v>353</v>
      </c>
      <c r="D46" s="10">
        <v>588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</row>
    <row r="47" spans="1:230" s="19" customFormat="1" ht="21.6" customHeight="1" x14ac:dyDescent="0.15">
      <c r="A47" s="27" t="s">
        <v>352</v>
      </c>
      <c r="B47" s="8">
        <v>38</v>
      </c>
      <c r="C47" s="25" t="s">
        <v>354</v>
      </c>
      <c r="D47" s="10">
        <v>827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</row>
    <row r="48" spans="1:230" s="19" customFormat="1" ht="21.6" customHeight="1" x14ac:dyDescent="0.15">
      <c r="A48" s="141" t="s">
        <v>291</v>
      </c>
      <c r="B48" s="24">
        <v>999</v>
      </c>
      <c r="C48" s="25" t="s">
        <v>356</v>
      </c>
      <c r="D48" s="10">
        <v>423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</row>
    <row r="49" spans="1:230" s="19" customFormat="1" ht="21.6" customHeight="1" x14ac:dyDescent="0.15">
      <c r="A49" s="142" t="s">
        <v>355</v>
      </c>
      <c r="B49" s="8">
        <v>293</v>
      </c>
      <c r="C49" s="28" t="s">
        <v>137</v>
      </c>
      <c r="D49" s="24">
        <v>3144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</row>
    <row r="50" spans="1:230" s="19" customFormat="1" ht="21.6" customHeight="1" x14ac:dyDescent="0.15">
      <c r="A50" s="27" t="s">
        <v>357</v>
      </c>
      <c r="B50" s="8">
        <v>706</v>
      </c>
      <c r="C50" s="25" t="s">
        <v>232</v>
      </c>
      <c r="D50" s="158">
        <v>3144</v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</row>
    <row r="51" spans="1:230" s="18" customFormat="1" ht="21.6" customHeight="1" x14ac:dyDescent="0.15">
      <c r="A51" s="141" t="s">
        <v>292</v>
      </c>
      <c r="B51" s="24">
        <v>4831</v>
      </c>
      <c r="C51" s="28" t="s">
        <v>293</v>
      </c>
      <c r="D51" s="24">
        <v>1141</v>
      </c>
    </row>
    <row r="52" spans="1:230" s="18" customFormat="1" ht="21.6" customHeight="1" x14ac:dyDescent="0.15">
      <c r="A52" s="142" t="s">
        <v>358</v>
      </c>
      <c r="B52" s="10">
        <v>46</v>
      </c>
      <c r="C52" s="25" t="s">
        <v>360</v>
      </c>
      <c r="D52" s="158">
        <v>850</v>
      </c>
    </row>
    <row r="53" spans="1:230" s="20" customFormat="1" ht="21.6" customHeight="1" x14ac:dyDescent="0.15">
      <c r="A53" s="27" t="s">
        <v>359</v>
      </c>
      <c r="B53" s="10">
        <v>273</v>
      </c>
      <c r="C53" s="25" t="s">
        <v>362</v>
      </c>
      <c r="D53" s="158">
        <v>291</v>
      </c>
    </row>
    <row r="54" spans="1:230" s="18" customFormat="1" ht="21.6" customHeight="1" x14ac:dyDescent="0.15">
      <c r="A54" s="27" t="s">
        <v>361</v>
      </c>
      <c r="B54" s="8">
        <v>4512</v>
      </c>
      <c r="C54" s="28" t="s">
        <v>294</v>
      </c>
      <c r="D54" s="24">
        <v>1715</v>
      </c>
    </row>
    <row r="55" spans="1:230" s="20" customFormat="1" ht="21.6" customHeight="1" x14ac:dyDescent="0.15">
      <c r="A55" s="141" t="s">
        <v>128</v>
      </c>
      <c r="B55" s="24">
        <v>414</v>
      </c>
      <c r="C55" s="25" t="s">
        <v>364</v>
      </c>
      <c r="D55" s="10">
        <v>11</v>
      </c>
    </row>
    <row r="56" spans="1:230" s="18" customFormat="1" ht="21.6" customHeight="1" x14ac:dyDescent="0.15">
      <c r="A56" s="142" t="s">
        <v>363</v>
      </c>
      <c r="B56" s="10">
        <v>165</v>
      </c>
      <c r="C56" s="25" t="s">
        <v>366</v>
      </c>
      <c r="D56" s="10">
        <v>349</v>
      </c>
    </row>
    <row r="57" spans="1:230" s="18" customFormat="1" ht="21.6" customHeight="1" x14ac:dyDescent="0.15">
      <c r="A57" s="27" t="s">
        <v>365</v>
      </c>
      <c r="B57" s="10">
        <v>72</v>
      </c>
      <c r="C57" s="25" t="s">
        <v>368</v>
      </c>
      <c r="D57" s="10">
        <v>353</v>
      </c>
    </row>
    <row r="58" spans="1:230" s="20" customFormat="1" ht="21.6" customHeight="1" x14ac:dyDescent="0.15">
      <c r="A58" s="27" t="s">
        <v>367</v>
      </c>
      <c r="B58" s="10">
        <v>122</v>
      </c>
      <c r="C58" s="25" t="s">
        <v>370</v>
      </c>
      <c r="D58" s="10">
        <v>223</v>
      </c>
    </row>
    <row r="59" spans="1:230" s="18" customFormat="1" ht="21.6" customHeight="1" x14ac:dyDescent="0.15">
      <c r="A59" s="27" t="s">
        <v>369</v>
      </c>
      <c r="B59" s="8">
        <v>55</v>
      </c>
      <c r="C59" s="25" t="s">
        <v>371</v>
      </c>
      <c r="D59" s="158">
        <v>779</v>
      </c>
    </row>
    <row r="60" spans="1:230" s="18" customFormat="1" ht="21.6" customHeight="1" x14ac:dyDescent="0.15">
      <c r="A60" s="141" t="s">
        <v>129</v>
      </c>
      <c r="B60" s="24">
        <v>3511</v>
      </c>
      <c r="C60" s="28" t="s">
        <v>295</v>
      </c>
      <c r="D60" s="24">
        <v>8847</v>
      </c>
    </row>
    <row r="61" spans="1:230" s="18" customFormat="1" ht="21.6" customHeight="1" x14ac:dyDescent="0.15">
      <c r="A61" s="142" t="s">
        <v>229</v>
      </c>
      <c r="B61" s="10">
        <v>3511</v>
      </c>
      <c r="C61" s="25" t="s">
        <v>372</v>
      </c>
      <c r="D61" s="10">
        <v>153</v>
      </c>
    </row>
    <row r="62" spans="1:230" s="18" customFormat="1" ht="21.6" customHeight="1" x14ac:dyDescent="0.15">
      <c r="A62" s="141" t="s">
        <v>296</v>
      </c>
      <c r="B62" s="24">
        <v>8973</v>
      </c>
      <c r="C62" s="25" t="s">
        <v>374</v>
      </c>
      <c r="D62" s="10">
        <v>1519</v>
      </c>
    </row>
    <row r="63" spans="1:230" s="18" customFormat="1" ht="21.6" customHeight="1" x14ac:dyDescent="0.15">
      <c r="A63" s="142" t="s">
        <v>373</v>
      </c>
      <c r="B63" s="10">
        <v>1461</v>
      </c>
      <c r="C63" s="25" t="s">
        <v>376</v>
      </c>
      <c r="D63" s="10">
        <v>18</v>
      </c>
    </row>
    <row r="64" spans="1:230" s="18" customFormat="1" ht="21.6" customHeight="1" x14ac:dyDescent="0.15">
      <c r="A64" s="27" t="s">
        <v>375</v>
      </c>
      <c r="B64" s="10">
        <v>7512</v>
      </c>
      <c r="C64" s="25" t="s">
        <v>377</v>
      </c>
      <c r="D64" s="10">
        <v>17</v>
      </c>
    </row>
    <row r="65" spans="1:4" s="18" customFormat="1" ht="21.6" customHeight="1" x14ac:dyDescent="0.15">
      <c r="A65" s="141" t="s">
        <v>297</v>
      </c>
      <c r="B65" s="24">
        <v>4704</v>
      </c>
      <c r="C65" s="25" t="s">
        <v>379</v>
      </c>
      <c r="D65" s="10">
        <v>1084</v>
      </c>
    </row>
    <row r="66" spans="1:4" s="18" customFormat="1" ht="21.6" customHeight="1" thickBot="1" x14ac:dyDescent="0.2">
      <c r="A66" s="155" t="s">
        <v>378</v>
      </c>
      <c r="B66" s="154">
        <v>257</v>
      </c>
      <c r="C66" s="155" t="s">
        <v>381</v>
      </c>
      <c r="D66" s="156">
        <v>6056</v>
      </c>
    </row>
  </sheetData>
  <mergeCells count="12">
    <mergeCell ref="A1:D1"/>
    <mergeCell ref="C2:D2"/>
    <mergeCell ref="A34:D34"/>
    <mergeCell ref="C35:D35"/>
    <mergeCell ref="A3:A4"/>
    <mergeCell ref="D3:D4"/>
    <mergeCell ref="D36:D37"/>
    <mergeCell ref="A36:A37"/>
    <mergeCell ref="B3:B4"/>
    <mergeCell ref="B36:B37"/>
    <mergeCell ref="C3:C4"/>
    <mergeCell ref="C36:C37"/>
  </mergeCells>
  <phoneticPr fontId="22" type="noConversion"/>
  <printOptions horizont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IV29"/>
  <sheetViews>
    <sheetView workbookViewId="0">
      <selection activeCell="Q5" sqref="Q5"/>
    </sheetView>
  </sheetViews>
  <sheetFormatPr defaultColWidth="7.875" defaultRowHeight="14.25" x14ac:dyDescent="0.15"/>
  <cols>
    <col min="1" max="1" width="1.375" style="4" customWidth="1"/>
    <col min="2" max="2" width="15" style="4" customWidth="1"/>
    <col min="3" max="3" width="10" style="5" customWidth="1"/>
    <col min="4" max="10" width="8.25" style="6" customWidth="1"/>
    <col min="11" max="11" width="1.375" style="4" customWidth="1"/>
    <col min="12" max="12" width="15" style="4" customWidth="1"/>
    <col min="13" max="13" width="6.625" style="6" customWidth="1"/>
    <col min="14" max="14" width="7.25" style="6" customWidth="1"/>
    <col min="15" max="21" width="6.75" style="6" customWidth="1"/>
    <col min="22" max="255" width="7.875" style="6"/>
    <col min="256" max="16384" width="7.875" style="31"/>
  </cols>
  <sheetData>
    <row r="1" spans="1:256" ht="24.95" customHeight="1" x14ac:dyDescent="0.15">
      <c r="A1" s="231" t="s">
        <v>298</v>
      </c>
      <c r="B1" s="231"/>
      <c r="C1" s="231"/>
      <c r="D1" s="231"/>
      <c r="E1" s="231"/>
      <c r="F1" s="231"/>
      <c r="G1" s="231"/>
      <c r="H1" s="231"/>
      <c r="I1" s="231"/>
      <c r="J1" s="231"/>
      <c r="K1" s="231" t="s">
        <v>299</v>
      </c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151"/>
      <c r="W1" s="151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31"/>
      <c r="IK1" s="31"/>
      <c r="IL1" s="31"/>
      <c r="IM1" s="31"/>
      <c r="IN1" s="31"/>
      <c r="IO1" s="31"/>
      <c r="IP1" s="31"/>
      <c r="IQ1" s="31"/>
      <c r="IR1" s="31"/>
      <c r="IS1" s="31"/>
      <c r="IT1" s="31"/>
      <c r="IU1" s="31"/>
    </row>
    <row r="2" spans="1:256" s="1" customFormat="1" ht="20.100000000000001" customHeight="1" x14ac:dyDescent="0.15">
      <c r="A2" s="159"/>
      <c r="B2" s="159"/>
      <c r="C2" s="159"/>
      <c r="D2" s="232" t="s">
        <v>390</v>
      </c>
      <c r="E2" s="232"/>
      <c r="F2" s="232"/>
      <c r="G2" s="232"/>
      <c r="H2" s="159"/>
      <c r="I2" s="159"/>
      <c r="J2" s="159" t="s">
        <v>168</v>
      </c>
      <c r="K2" s="152"/>
      <c r="L2" s="152"/>
      <c r="M2" s="233" t="s">
        <v>390</v>
      </c>
      <c r="N2" s="233"/>
      <c r="O2" s="233"/>
      <c r="P2" s="233"/>
      <c r="Q2" s="233"/>
      <c r="R2" s="233"/>
      <c r="S2" s="233"/>
      <c r="T2" s="210" t="s">
        <v>168</v>
      </c>
      <c r="U2" s="210"/>
    </row>
    <row r="3" spans="1:256" s="1" customFormat="1" ht="20.100000000000001" customHeight="1" x14ac:dyDescent="0.15">
      <c r="A3" s="218" t="s">
        <v>0</v>
      </c>
      <c r="B3" s="219"/>
      <c r="C3" s="216" t="s">
        <v>170</v>
      </c>
      <c r="D3" s="224" t="s">
        <v>171</v>
      </c>
      <c r="E3" s="225"/>
      <c r="F3" s="225"/>
      <c r="G3" s="225"/>
      <c r="H3" s="225"/>
      <c r="I3" s="225"/>
      <c r="J3" s="225"/>
      <c r="K3" s="221" t="s">
        <v>0</v>
      </c>
      <c r="L3" s="222"/>
      <c r="M3" s="226" t="s">
        <v>171</v>
      </c>
      <c r="N3" s="226"/>
      <c r="O3" s="226"/>
      <c r="P3" s="226" t="s">
        <v>182</v>
      </c>
      <c r="Q3" s="226"/>
      <c r="R3" s="226"/>
      <c r="S3" s="227" t="s">
        <v>215</v>
      </c>
      <c r="T3" s="228"/>
      <c r="U3" s="228"/>
      <c r="V3" s="14"/>
    </row>
    <row r="4" spans="1:256" s="1" customFormat="1" ht="30" customHeight="1" x14ac:dyDescent="0.15">
      <c r="A4" s="220"/>
      <c r="B4" s="217"/>
      <c r="C4" s="217"/>
      <c r="D4" s="160" t="s">
        <v>300</v>
      </c>
      <c r="E4" s="160" t="s">
        <v>301</v>
      </c>
      <c r="F4" s="160" t="s">
        <v>302</v>
      </c>
      <c r="G4" s="160" t="s">
        <v>303</v>
      </c>
      <c r="H4" s="160" t="s">
        <v>304</v>
      </c>
      <c r="I4" s="160" t="s">
        <v>305</v>
      </c>
      <c r="J4" s="161" t="s">
        <v>306</v>
      </c>
      <c r="K4" s="223"/>
      <c r="L4" s="217"/>
      <c r="M4" s="160" t="s">
        <v>307</v>
      </c>
      <c r="N4" s="160" t="s">
        <v>308</v>
      </c>
      <c r="O4" s="160" t="s">
        <v>309</v>
      </c>
      <c r="P4" s="162" t="s">
        <v>310</v>
      </c>
      <c r="Q4" s="162" t="s">
        <v>311</v>
      </c>
      <c r="R4" s="162" t="s">
        <v>312</v>
      </c>
      <c r="S4" s="160" t="s">
        <v>313</v>
      </c>
      <c r="T4" s="160" t="s">
        <v>314</v>
      </c>
      <c r="U4" s="163" t="s">
        <v>315</v>
      </c>
    </row>
    <row r="5" spans="1:256" s="2" customFormat="1" ht="29.25" customHeight="1" x14ac:dyDescent="0.15">
      <c r="A5" s="229" t="s">
        <v>5</v>
      </c>
      <c r="B5" s="230"/>
      <c r="C5" s="7">
        <v>112639</v>
      </c>
      <c r="D5" s="8">
        <v>91940</v>
      </c>
      <c r="E5" s="8">
        <v>3195</v>
      </c>
      <c r="F5" s="8">
        <v>1057</v>
      </c>
      <c r="G5" s="8">
        <v>916</v>
      </c>
      <c r="H5" s="8">
        <v>1594</v>
      </c>
      <c r="I5" s="8">
        <v>8</v>
      </c>
      <c r="J5" s="8">
        <v>670</v>
      </c>
      <c r="K5" s="229" t="s">
        <v>5</v>
      </c>
      <c r="L5" s="230"/>
      <c r="M5" s="8">
        <v>5386</v>
      </c>
      <c r="N5" s="8">
        <v>7506</v>
      </c>
      <c r="O5" s="8">
        <v>367</v>
      </c>
      <c r="P5" s="8">
        <v>112273</v>
      </c>
      <c r="Q5" s="8">
        <v>123</v>
      </c>
      <c r="R5" s="8">
        <v>243</v>
      </c>
      <c r="S5" s="8">
        <v>7748</v>
      </c>
      <c r="T5" s="34">
        <v>20943</v>
      </c>
      <c r="U5" s="34">
        <v>83948</v>
      </c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  <c r="IV5" s="143"/>
    </row>
    <row r="6" spans="1:256" s="1" customFormat="1" ht="29.25" customHeight="1" x14ac:dyDescent="0.15">
      <c r="A6" s="214" t="s">
        <v>6</v>
      </c>
      <c r="B6" s="215"/>
      <c r="C6" s="9">
        <v>9502</v>
      </c>
      <c r="D6" s="10">
        <v>7730</v>
      </c>
      <c r="E6" s="10">
        <v>281</v>
      </c>
      <c r="F6" s="10">
        <v>71</v>
      </c>
      <c r="G6" s="10">
        <v>45</v>
      </c>
      <c r="H6" s="10">
        <v>329</v>
      </c>
      <c r="I6" s="10">
        <v>2</v>
      </c>
      <c r="J6" s="10">
        <v>28</v>
      </c>
      <c r="K6" s="214" t="s">
        <v>6</v>
      </c>
      <c r="L6" s="215"/>
      <c r="M6" s="10">
        <v>533</v>
      </c>
      <c r="N6" s="10">
        <v>449</v>
      </c>
      <c r="O6" s="10">
        <v>34</v>
      </c>
      <c r="P6" s="10">
        <v>9479</v>
      </c>
      <c r="Q6" s="10">
        <v>11</v>
      </c>
      <c r="R6" s="10">
        <v>12</v>
      </c>
      <c r="S6" s="10">
        <v>569</v>
      </c>
      <c r="T6" s="10">
        <v>1604</v>
      </c>
      <c r="U6" s="16">
        <v>7329</v>
      </c>
    </row>
    <row r="7" spans="1:256" s="1" customFormat="1" ht="29.25" customHeight="1" x14ac:dyDescent="0.15">
      <c r="A7" s="214" t="s">
        <v>7</v>
      </c>
      <c r="B7" s="215"/>
      <c r="C7" s="9">
        <v>6994</v>
      </c>
      <c r="D7" s="10">
        <v>5283</v>
      </c>
      <c r="E7" s="10">
        <v>301</v>
      </c>
      <c r="F7" s="10">
        <v>76</v>
      </c>
      <c r="G7" s="10">
        <v>79</v>
      </c>
      <c r="H7" s="10">
        <v>134</v>
      </c>
      <c r="I7" s="10"/>
      <c r="J7" s="10">
        <v>42</v>
      </c>
      <c r="K7" s="214" t="s">
        <v>7</v>
      </c>
      <c r="L7" s="215"/>
      <c r="M7" s="10">
        <v>648</v>
      </c>
      <c r="N7" s="10">
        <v>387</v>
      </c>
      <c r="O7" s="10">
        <v>44</v>
      </c>
      <c r="P7" s="10">
        <v>6973</v>
      </c>
      <c r="Q7" s="10">
        <v>13</v>
      </c>
      <c r="R7" s="10">
        <v>8</v>
      </c>
      <c r="S7" s="10">
        <v>282</v>
      </c>
      <c r="T7" s="10">
        <v>1611</v>
      </c>
      <c r="U7" s="16">
        <v>5101</v>
      </c>
    </row>
    <row r="8" spans="1:256" s="1" customFormat="1" ht="29.25" customHeight="1" x14ac:dyDescent="0.15">
      <c r="A8" s="214" t="s">
        <v>391</v>
      </c>
      <c r="B8" s="215"/>
      <c r="C8" s="9">
        <v>6879</v>
      </c>
      <c r="D8" s="10">
        <v>4946</v>
      </c>
      <c r="E8" s="10">
        <v>223</v>
      </c>
      <c r="F8" s="10">
        <v>64</v>
      </c>
      <c r="G8" s="10">
        <v>34</v>
      </c>
      <c r="H8" s="10">
        <v>73</v>
      </c>
      <c r="I8" s="10"/>
      <c r="J8" s="10">
        <v>26</v>
      </c>
      <c r="K8" s="214" t="s">
        <v>391</v>
      </c>
      <c r="L8" s="215"/>
      <c r="M8" s="10">
        <v>503</v>
      </c>
      <c r="N8" s="10">
        <v>985</v>
      </c>
      <c r="O8" s="10">
        <v>25</v>
      </c>
      <c r="P8" s="10">
        <v>6867</v>
      </c>
      <c r="Q8" s="10">
        <v>5</v>
      </c>
      <c r="R8" s="10">
        <v>7</v>
      </c>
      <c r="S8" s="10">
        <v>1134</v>
      </c>
      <c r="T8" s="10">
        <v>1198</v>
      </c>
      <c r="U8" s="16">
        <v>4547</v>
      </c>
    </row>
    <row r="9" spans="1:256" s="1" customFormat="1" ht="29.25" customHeight="1" x14ac:dyDescent="0.15">
      <c r="A9" s="214" t="s">
        <v>8</v>
      </c>
      <c r="B9" s="215"/>
      <c r="C9" s="9">
        <v>5163</v>
      </c>
      <c r="D9" s="10">
        <v>3234</v>
      </c>
      <c r="E9" s="10">
        <v>193</v>
      </c>
      <c r="F9" s="10">
        <v>66</v>
      </c>
      <c r="G9" s="10">
        <v>75</v>
      </c>
      <c r="H9" s="10">
        <v>60</v>
      </c>
      <c r="I9" s="10"/>
      <c r="J9" s="10">
        <v>20</v>
      </c>
      <c r="K9" s="214" t="s">
        <v>8</v>
      </c>
      <c r="L9" s="215"/>
      <c r="M9" s="10">
        <v>589</v>
      </c>
      <c r="N9" s="10">
        <v>901</v>
      </c>
      <c r="O9" s="10">
        <v>25</v>
      </c>
      <c r="P9" s="10">
        <v>5146</v>
      </c>
      <c r="Q9" s="10">
        <v>7</v>
      </c>
      <c r="R9" s="10">
        <v>10</v>
      </c>
      <c r="S9" s="10">
        <v>1052</v>
      </c>
      <c r="T9" s="10">
        <v>993</v>
      </c>
      <c r="U9" s="16">
        <v>3118</v>
      </c>
    </row>
    <row r="10" spans="1:256" s="1" customFormat="1" ht="29.25" customHeight="1" x14ac:dyDescent="0.15">
      <c r="A10" s="214" t="s">
        <v>9</v>
      </c>
      <c r="B10" s="215"/>
      <c r="C10" s="9">
        <v>4679</v>
      </c>
      <c r="D10" s="10">
        <v>3053</v>
      </c>
      <c r="E10" s="10">
        <v>221</v>
      </c>
      <c r="F10" s="10">
        <v>62</v>
      </c>
      <c r="G10" s="10">
        <v>55</v>
      </c>
      <c r="H10" s="10">
        <v>52</v>
      </c>
      <c r="I10" s="10"/>
      <c r="J10" s="10">
        <v>12</v>
      </c>
      <c r="K10" s="214" t="s">
        <v>9</v>
      </c>
      <c r="L10" s="215"/>
      <c r="M10" s="10">
        <v>473</v>
      </c>
      <c r="N10" s="10">
        <v>743</v>
      </c>
      <c r="O10" s="10">
        <v>8</v>
      </c>
      <c r="P10" s="10">
        <v>4669</v>
      </c>
      <c r="Q10" s="10">
        <v>3</v>
      </c>
      <c r="R10" s="10">
        <v>7</v>
      </c>
      <c r="S10" s="10">
        <v>836</v>
      </c>
      <c r="T10" s="10">
        <v>731</v>
      </c>
      <c r="U10" s="16">
        <v>3112</v>
      </c>
    </row>
    <row r="11" spans="1:256" s="1" customFormat="1" ht="29.25" customHeight="1" x14ac:dyDescent="0.15">
      <c r="A11" s="214" t="s">
        <v>10</v>
      </c>
      <c r="B11" s="215"/>
      <c r="C11" s="9">
        <v>4155</v>
      </c>
      <c r="D11" s="10">
        <v>2821</v>
      </c>
      <c r="E11" s="10">
        <v>264</v>
      </c>
      <c r="F11" s="10">
        <v>68</v>
      </c>
      <c r="G11" s="10">
        <v>65</v>
      </c>
      <c r="H11" s="10">
        <v>59</v>
      </c>
      <c r="I11" s="10">
        <v>1</v>
      </c>
      <c r="J11" s="10">
        <v>10</v>
      </c>
      <c r="K11" s="214" t="s">
        <v>10</v>
      </c>
      <c r="L11" s="215"/>
      <c r="M11" s="10">
        <v>417</v>
      </c>
      <c r="N11" s="10">
        <v>430</v>
      </c>
      <c r="O11" s="10">
        <v>20</v>
      </c>
      <c r="P11" s="10">
        <v>4141</v>
      </c>
      <c r="Q11" s="10">
        <v>2</v>
      </c>
      <c r="R11" s="10">
        <v>12</v>
      </c>
      <c r="S11" s="10">
        <v>359</v>
      </c>
      <c r="T11" s="10">
        <v>856</v>
      </c>
      <c r="U11" s="16">
        <v>2940</v>
      </c>
    </row>
    <row r="12" spans="1:256" s="1" customFormat="1" ht="29.25" customHeight="1" x14ac:dyDescent="0.15">
      <c r="A12" s="214" t="s">
        <v>11</v>
      </c>
      <c r="B12" s="215"/>
      <c r="C12" s="9">
        <v>9658</v>
      </c>
      <c r="D12" s="10">
        <v>7113</v>
      </c>
      <c r="E12" s="10">
        <v>280</v>
      </c>
      <c r="F12" s="10">
        <v>67</v>
      </c>
      <c r="G12" s="10">
        <v>50</v>
      </c>
      <c r="H12" s="10">
        <v>47</v>
      </c>
      <c r="I12" s="10"/>
      <c r="J12" s="10">
        <v>23</v>
      </c>
      <c r="K12" s="214" t="s">
        <v>11</v>
      </c>
      <c r="L12" s="215"/>
      <c r="M12" s="10">
        <v>750</v>
      </c>
      <c r="N12" s="10">
        <v>1308</v>
      </c>
      <c r="O12" s="10">
        <v>20</v>
      </c>
      <c r="P12" s="10">
        <v>9645</v>
      </c>
      <c r="Q12" s="10">
        <v>7</v>
      </c>
      <c r="R12" s="10">
        <v>6</v>
      </c>
      <c r="S12" s="10">
        <v>1303</v>
      </c>
      <c r="T12" s="10">
        <v>2654</v>
      </c>
      <c r="U12" s="16">
        <v>5701</v>
      </c>
    </row>
    <row r="13" spans="1:256" s="3" customFormat="1" ht="29.25" customHeight="1" x14ac:dyDescent="0.15">
      <c r="A13" s="214" t="s">
        <v>12</v>
      </c>
      <c r="B13" s="215"/>
      <c r="C13" s="9">
        <v>65609</v>
      </c>
      <c r="D13" s="9">
        <v>57760</v>
      </c>
      <c r="E13" s="9">
        <v>1432</v>
      </c>
      <c r="F13" s="9">
        <v>583</v>
      </c>
      <c r="G13" s="9">
        <v>513</v>
      </c>
      <c r="H13" s="9">
        <v>840</v>
      </c>
      <c r="I13" s="9">
        <v>5</v>
      </c>
      <c r="J13" s="9">
        <v>509</v>
      </c>
      <c r="K13" s="214" t="s">
        <v>12</v>
      </c>
      <c r="L13" s="215"/>
      <c r="M13" s="9">
        <v>1473</v>
      </c>
      <c r="N13" s="9">
        <v>2303</v>
      </c>
      <c r="O13" s="9">
        <v>191</v>
      </c>
      <c r="P13" s="9">
        <v>65353</v>
      </c>
      <c r="Q13" s="9">
        <v>75</v>
      </c>
      <c r="R13" s="9">
        <v>181</v>
      </c>
      <c r="S13" s="9">
        <v>2213</v>
      </c>
      <c r="T13" s="9">
        <v>11296</v>
      </c>
      <c r="U13" s="9">
        <v>52100</v>
      </c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44"/>
    </row>
    <row r="14" spans="1:256" s="1" customFormat="1" ht="29.25" customHeight="1" x14ac:dyDescent="0.15">
      <c r="A14" s="11"/>
      <c r="B14" s="150" t="s">
        <v>13</v>
      </c>
      <c r="C14" s="9">
        <v>7790</v>
      </c>
      <c r="D14" s="10">
        <v>7219</v>
      </c>
      <c r="E14" s="10">
        <v>123</v>
      </c>
      <c r="F14" s="10">
        <v>72</v>
      </c>
      <c r="G14" s="10">
        <v>41</v>
      </c>
      <c r="H14" s="10">
        <v>54</v>
      </c>
      <c r="I14" s="10"/>
      <c r="J14" s="10">
        <v>25</v>
      </c>
      <c r="K14" s="11"/>
      <c r="L14" s="150" t="s">
        <v>13</v>
      </c>
      <c r="M14" s="10">
        <v>13</v>
      </c>
      <c r="N14" s="10">
        <v>234</v>
      </c>
      <c r="O14" s="10">
        <v>9</v>
      </c>
      <c r="P14" s="10">
        <v>7737</v>
      </c>
      <c r="Q14" s="10">
        <v>21</v>
      </c>
      <c r="R14" s="10">
        <v>32</v>
      </c>
      <c r="S14" s="10">
        <v>374</v>
      </c>
      <c r="T14" s="10">
        <v>1687</v>
      </c>
      <c r="U14" s="16">
        <v>5729</v>
      </c>
    </row>
    <row r="15" spans="1:256" s="1" customFormat="1" ht="29.25" customHeight="1" x14ac:dyDescent="0.15">
      <c r="A15" s="149"/>
      <c r="B15" s="150" t="s">
        <v>14</v>
      </c>
      <c r="C15" s="9">
        <v>8035</v>
      </c>
      <c r="D15" s="10">
        <v>6145</v>
      </c>
      <c r="E15" s="10">
        <v>211</v>
      </c>
      <c r="F15" s="10">
        <v>65</v>
      </c>
      <c r="G15" s="10">
        <v>68</v>
      </c>
      <c r="H15" s="10">
        <v>40</v>
      </c>
      <c r="I15" s="10">
        <v>1</v>
      </c>
      <c r="J15" s="10">
        <v>38</v>
      </c>
      <c r="K15" s="149"/>
      <c r="L15" s="150" t="s">
        <v>14</v>
      </c>
      <c r="M15" s="10">
        <v>438</v>
      </c>
      <c r="N15" s="10">
        <v>1004</v>
      </c>
      <c r="O15" s="10">
        <v>25</v>
      </c>
      <c r="P15" s="10">
        <v>8015</v>
      </c>
      <c r="Q15" s="10">
        <v>8</v>
      </c>
      <c r="R15" s="10">
        <v>12</v>
      </c>
      <c r="S15" s="10">
        <v>1048</v>
      </c>
      <c r="T15" s="10">
        <v>1928</v>
      </c>
      <c r="U15" s="16">
        <v>5059</v>
      </c>
    </row>
    <row r="16" spans="1:256" s="1" customFormat="1" ht="29.25" customHeight="1" x14ac:dyDescent="0.15">
      <c r="A16" s="149"/>
      <c r="B16" s="150" t="s">
        <v>15</v>
      </c>
      <c r="C16" s="9">
        <v>8663</v>
      </c>
      <c r="D16" s="10">
        <v>6962</v>
      </c>
      <c r="E16" s="10">
        <v>300</v>
      </c>
      <c r="F16" s="10">
        <v>72</v>
      </c>
      <c r="G16" s="10">
        <v>55</v>
      </c>
      <c r="H16" s="10">
        <v>196</v>
      </c>
      <c r="I16" s="10">
        <v>1</v>
      </c>
      <c r="J16" s="10">
        <v>46</v>
      </c>
      <c r="K16" s="149"/>
      <c r="L16" s="150" t="s">
        <v>15</v>
      </c>
      <c r="M16" s="10">
        <v>480</v>
      </c>
      <c r="N16" s="10">
        <v>513</v>
      </c>
      <c r="O16" s="10">
        <v>38</v>
      </c>
      <c r="P16" s="10">
        <v>8653</v>
      </c>
      <c r="Q16" s="10">
        <v>1</v>
      </c>
      <c r="R16" s="10">
        <v>9</v>
      </c>
      <c r="S16" s="10">
        <v>110</v>
      </c>
      <c r="T16" s="10">
        <v>2031</v>
      </c>
      <c r="U16" s="16">
        <v>6522</v>
      </c>
    </row>
    <row r="17" spans="1:21" s="1" customFormat="1" ht="29.25" customHeight="1" x14ac:dyDescent="0.15">
      <c r="A17" s="149"/>
      <c r="B17" s="150" t="s">
        <v>16</v>
      </c>
      <c r="C17" s="9">
        <v>9740</v>
      </c>
      <c r="D17" s="10">
        <v>9192</v>
      </c>
      <c r="E17" s="10">
        <v>137</v>
      </c>
      <c r="F17" s="10">
        <v>54</v>
      </c>
      <c r="G17" s="10">
        <v>58</v>
      </c>
      <c r="H17" s="10">
        <v>133</v>
      </c>
      <c r="I17" s="10">
        <v>1</v>
      </c>
      <c r="J17" s="10">
        <v>78</v>
      </c>
      <c r="K17" s="149"/>
      <c r="L17" s="150" t="s">
        <v>16</v>
      </c>
      <c r="M17" s="10">
        <v>53</v>
      </c>
      <c r="N17" s="10">
        <v>19</v>
      </c>
      <c r="O17" s="10">
        <v>15</v>
      </c>
      <c r="P17" s="10">
        <v>9727</v>
      </c>
      <c r="Q17" s="10">
        <v>5</v>
      </c>
      <c r="R17" s="10">
        <v>8</v>
      </c>
      <c r="S17" s="10">
        <v>37</v>
      </c>
      <c r="T17" s="10">
        <v>895</v>
      </c>
      <c r="U17" s="16">
        <v>8808</v>
      </c>
    </row>
    <row r="18" spans="1:21" s="1" customFormat="1" ht="29.25" customHeight="1" x14ac:dyDescent="0.15">
      <c r="A18" s="149"/>
      <c r="B18" s="150" t="s">
        <v>17</v>
      </c>
      <c r="C18" s="9">
        <v>14033</v>
      </c>
      <c r="D18" s="10">
        <v>12827</v>
      </c>
      <c r="E18" s="10">
        <v>324</v>
      </c>
      <c r="F18" s="10">
        <v>119</v>
      </c>
      <c r="G18" s="10">
        <v>208</v>
      </c>
      <c r="H18" s="10">
        <v>192</v>
      </c>
      <c r="I18" s="10">
        <v>2</v>
      </c>
      <c r="J18" s="10">
        <v>163</v>
      </c>
      <c r="K18" s="149"/>
      <c r="L18" s="150" t="s">
        <v>17</v>
      </c>
      <c r="M18" s="10">
        <v>76</v>
      </c>
      <c r="N18" s="10">
        <v>72</v>
      </c>
      <c r="O18" s="10">
        <v>50</v>
      </c>
      <c r="P18" s="10">
        <v>13986</v>
      </c>
      <c r="Q18" s="10">
        <v>16</v>
      </c>
      <c r="R18" s="10">
        <v>31</v>
      </c>
      <c r="S18" s="10">
        <v>89</v>
      </c>
      <c r="T18" s="10">
        <v>1305</v>
      </c>
      <c r="U18" s="16">
        <v>12639</v>
      </c>
    </row>
    <row r="19" spans="1:21" s="1" customFormat="1" ht="29.25" customHeight="1" x14ac:dyDescent="0.15">
      <c r="A19" s="149"/>
      <c r="B19" s="150" t="s">
        <v>18</v>
      </c>
      <c r="C19" s="9">
        <v>2774</v>
      </c>
      <c r="D19" s="10">
        <v>2152</v>
      </c>
      <c r="E19" s="10">
        <v>146</v>
      </c>
      <c r="F19" s="10">
        <v>58</v>
      </c>
      <c r="G19" s="10">
        <v>36</v>
      </c>
      <c r="H19" s="10">
        <v>73</v>
      </c>
      <c r="I19" s="10"/>
      <c r="J19" s="10">
        <v>80</v>
      </c>
      <c r="K19" s="149"/>
      <c r="L19" s="150" t="s">
        <v>18</v>
      </c>
      <c r="M19" s="10">
        <v>122</v>
      </c>
      <c r="N19" s="10">
        <v>86</v>
      </c>
      <c r="O19" s="10">
        <v>21</v>
      </c>
      <c r="P19" s="10">
        <v>2769</v>
      </c>
      <c r="Q19" s="10">
        <v>2</v>
      </c>
      <c r="R19" s="10">
        <v>3</v>
      </c>
      <c r="S19" s="10">
        <v>100</v>
      </c>
      <c r="T19" s="10">
        <v>523</v>
      </c>
      <c r="U19" s="16">
        <v>2151</v>
      </c>
    </row>
    <row r="20" spans="1:21" s="1" customFormat="1" ht="29.25" customHeight="1" x14ac:dyDescent="0.15">
      <c r="A20" s="149"/>
      <c r="B20" s="150" t="s">
        <v>19</v>
      </c>
      <c r="C20" s="9">
        <v>5032</v>
      </c>
      <c r="D20" s="10">
        <v>4427</v>
      </c>
      <c r="E20" s="10">
        <v>96</v>
      </c>
      <c r="F20" s="10">
        <v>56</v>
      </c>
      <c r="G20" s="10">
        <v>24</v>
      </c>
      <c r="H20" s="10">
        <v>105</v>
      </c>
      <c r="I20" s="10"/>
      <c r="J20" s="10">
        <v>41</v>
      </c>
      <c r="K20" s="149"/>
      <c r="L20" s="150" t="s">
        <v>19</v>
      </c>
      <c r="M20" s="10">
        <v>134</v>
      </c>
      <c r="N20" s="10">
        <v>130</v>
      </c>
      <c r="O20" s="10">
        <v>19</v>
      </c>
      <c r="P20" s="10">
        <v>5010</v>
      </c>
      <c r="Q20" s="10">
        <v>2</v>
      </c>
      <c r="R20" s="10">
        <v>20</v>
      </c>
      <c r="S20" s="10">
        <v>142</v>
      </c>
      <c r="T20" s="10">
        <v>1022</v>
      </c>
      <c r="U20" s="16">
        <v>3868</v>
      </c>
    </row>
    <row r="21" spans="1:21" s="1" customFormat="1" ht="29.25" customHeight="1" x14ac:dyDescent="0.15">
      <c r="A21" s="149"/>
      <c r="B21" s="150" t="s">
        <v>20</v>
      </c>
      <c r="C21" s="9">
        <v>2194</v>
      </c>
      <c r="D21" s="10">
        <v>2012</v>
      </c>
      <c r="E21" s="10">
        <v>43</v>
      </c>
      <c r="F21" s="10">
        <v>13</v>
      </c>
      <c r="G21" s="10"/>
      <c r="H21" s="10">
        <v>6</v>
      </c>
      <c r="I21" s="10"/>
      <c r="J21" s="10"/>
      <c r="K21" s="149"/>
      <c r="L21" s="150" t="s">
        <v>20</v>
      </c>
      <c r="M21" s="10">
        <v>57</v>
      </c>
      <c r="N21" s="10">
        <v>61</v>
      </c>
      <c r="O21" s="10">
        <v>2</v>
      </c>
      <c r="P21" s="10">
        <v>2176</v>
      </c>
      <c r="Q21" s="10">
        <v>5</v>
      </c>
      <c r="R21" s="10">
        <v>13</v>
      </c>
      <c r="S21" s="10">
        <v>78</v>
      </c>
      <c r="T21" s="10">
        <v>331</v>
      </c>
      <c r="U21" s="16">
        <v>1785</v>
      </c>
    </row>
    <row r="22" spans="1:21" s="1" customFormat="1" ht="29.25" customHeight="1" x14ac:dyDescent="0.15">
      <c r="A22" s="149"/>
      <c r="B22" s="150" t="s">
        <v>21</v>
      </c>
      <c r="C22" s="9">
        <v>191</v>
      </c>
      <c r="D22" s="10">
        <v>172</v>
      </c>
      <c r="E22" s="10">
        <v>4</v>
      </c>
      <c r="F22" s="10">
        <v>9</v>
      </c>
      <c r="G22" s="10"/>
      <c r="H22" s="10"/>
      <c r="I22" s="10"/>
      <c r="J22" s="10"/>
      <c r="K22" s="149"/>
      <c r="L22" s="150" t="s">
        <v>21</v>
      </c>
      <c r="M22" s="10">
        <v>2</v>
      </c>
      <c r="N22" s="10">
        <v>2</v>
      </c>
      <c r="O22" s="10">
        <v>2</v>
      </c>
      <c r="P22" s="10">
        <v>189</v>
      </c>
      <c r="Q22" s="10">
        <v>1</v>
      </c>
      <c r="R22" s="10">
        <v>1</v>
      </c>
      <c r="S22" s="10">
        <v>11</v>
      </c>
      <c r="T22" s="10">
        <v>12</v>
      </c>
      <c r="U22" s="16">
        <v>168</v>
      </c>
    </row>
    <row r="23" spans="1:21" s="1" customFormat="1" ht="29.25" customHeight="1" x14ac:dyDescent="0.15">
      <c r="A23" s="149"/>
      <c r="B23" s="12" t="s">
        <v>22</v>
      </c>
      <c r="C23" s="9">
        <v>5623</v>
      </c>
      <c r="D23" s="10">
        <v>5377</v>
      </c>
      <c r="E23" s="10">
        <v>25</v>
      </c>
      <c r="F23" s="10">
        <v>14</v>
      </c>
      <c r="G23" s="10">
        <v>19</v>
      </c>
      <c r="H23" s="10">
        <v>40</v>
      </c>
      <c r="I23" s="10"/>
      <c r="J23" s="10">
        <v>20</v>
      </c>
      <c r="K23" s="149"/>
      <c r="L23" s="12" t="s">
        <v>22</v>
      </c>
      <c r="M23" s="10">
        <v>60</v>
      </c>
      <c r="N23" s="10">
        <v>61</v>
      </c>
      <c r="O23" s="10">
        <v>7</v>
      </c>
      <c r="P23" s="10">
        <v>5583</v>
      </c>
      <c r="Q23" s="10">
        <v>8</v>
      </c>
      <c r="R23" s="10">
        <v>32</v>
      </c>
      <c r="S23" s="10">
        <v>54</v>
      </c>
      <c r="T23" s="10">
        <v>823</v>
      </c>
      <c r="U23" s="16">
        <v>4746</v>
      </c>
    </row>
    <row r="24" spans="1:21" s="1" customFormat="1" ht="29.25" customHeight="1" x14ac:dyDescent="0.15">
      <c r="A24" s="149"/>
      <c r="B24" s="150" t="s">
        <v>23</v>
      </c>
      <c r="C24" s="9">
        <v>747</v>
      </c>
      <c r="D24" s="10">
        <v>621</v>
      </c>
      <c r="E24" s="10">
        <v>15</v>
      </c>
      <c r="F24" s="10">
        <v>23</v>
      </c>
      <c r="G24" s="10">
        <v>2</v>
      </c>
      <c r="H24" s="10"/>
      <c r="I24" s="10"/>
      <c r="J24" s="10">
        <v>11</v>
      </c>
      <c r="K24" s="149"/>
      <c r="L24" s="150" t="s">
        <v>23</v>
      </c>
      <c r="M24" s="10">
        <v>20</v>
      </c>
      <c r="N24" s="10">
        <v>54</v>
      </c>
      <c r="O24" s="10">
        <v>1</v>
      </c>
      <c r="P24" s="10">
        <v>732</v>
      </c>
      <c r="Q24" s="10">
        <v>3</v>
      </c>
      <c r="R24" s="10">
        <v>12</v>
      </c>
      <c r="S24" s="10">
        <v>72</v>
      </c>
      <c r="T24" s="10">
        <v>443</v>
      </c>
      <c r="U24" s="16">
        <v>232</v>
      </c>
    </row>
    <row r="25" spans="1:21" s="1" customFormat="1" ht="29.25" customHeight="1" x14ac:dyDescent="0.15">
      <c r="A25" s="164"/>
      <c r="B25" s="165" t="s">
        <v>24</v>
      </c>
      <c r="C25" s="166">
        <v>787</v>
      </c>
      <c r="D25" s="167">
        <v>654</v>
      </c>
      <c r="E25" s="167">
        <v>8</v>
      </c>
      <c r="F25" s="167">
        <v>28</v>
      </c>
      <c r="G25" s="167">
        <v>2</v>
      </c>
      <c r="H25" s="167">
        <v>1</v>
      </c>
      <c r="I25" s="167"/>
      <c r="J25" s="167">
        <v>7</v>
      </c>
      <c r="K25" s="164"/>
      <c r="L25" s="165" t="s">
        <v>24</v>
      </c>
      <c r="M25" s="167">
        <v>18</v>
      </c>
      <c r="N25" s="167">
        <v>67</v>
      </c>
      <c r="O25" s="167">
        <v>2</v>
      </c>
      <c r="P25" s="167">
        <v>776</v>
      </c>
      <c r="Q25" s="167">
        <v>3</v>
      </c>
      <c r="R25" s="167">
        <v>8</v>
      </c>
      <c r="S25" s="167">
        <v>98</v>
      </c>
      <c r="T25" s="134">
        <v>296</v>
      </c>
      <c r="U25" s="134">
        <v>393</v>
      </c>
    </row>
    <row r="26" spans="1:21" s="1" customFormat="1" x14ac:dyDescent="0.15">
      <c r="A26" s="4"/>
      <c r="B26" s="4"/>
      <c r="C26" s="5"/>
      <c r="K26" s="4"/>
      <c r="L26" s="4"/>
    </row>
    <row r="27" spans="1:21" s="1" customFormat="1" x14ac:dyDescent="0.15">
      <c r="A27" s="4"/>
      <c r="B27" s="4"/>
      <c r="C27" s="5"/>
      <c r="K27" s="4"/>
      <c r="L27" s="4"/>
    </row>
    <row r="28" spans="1:21" s="1" customFormat="1" x14ac:dyDescent="0.15">
      <c r="A28" s="4"/>
      <c r="B28" s="4"/>
      <c r="C28" s="5"/>
      <c r="D28" s="168"/>
      <c r="K28" s="4"/>
      <c r="L28" s="4"/>
    </row>
    <row r="29" spans="1:21" s="1" customFormat="1" x14ac:dyDescent="0.15">
      <c r="A29" s="4"/>
      <c r="B29" s="4"/>
      <c r="C29" s="5"/>
      <c r="K29" s="4"/>
      <c r="L29" s="4"/>
    </row>
  </sheetData>
  <mergeCells count="30">
    <mergeCell ref="P3:R3"/>
    <mergeCell ref="S3:U3"/>
    <mergeCell ref="A5:B5"/>
    <mergeCell ref="K5:L5"/>
    <mergeCell ref="A1:J1"/>
    <mergeCell ref="K1:U1"/>
    <mergeCell ref="D2:G2"/>
    <mergeCell ref="M2:S2"/>
    <mergeCell ref="T2:U2"/>
    <mergeCell ref="K7:L7"/>
    <mergeCell ref="A8:B8"/>
    <mergeCell ref="K8:L8"/>
    <mergeCell ref="D3:J3"/>
    <mergeCell ref="M3:O3"/>
    <mergeCell ref="A12:B12"/>
    <mergeCell ref="K12:L12"/>
    <mergeCell ref="A13:B13"/>
    <mergeCell ref="K13:L13"/>
    <mergeCell ref="C3:C4"/>
    <mergeCell ref="A3:B4"/>
    <mergeCell ref="K3:L4"/>
    <mergeCell ref="A9:B9"/>
    <mergeCell ref="K9:L9"/>
    <mergeCell ref="A10:B10"/>
    <mergeCell ref="K10:L10"/>
    <mergeCell ref="A11:B11"/>
    <mergeCell ref="K11:L11"/>
    <mergeCell ref="A6:B6"/>
    <mergeCell ref="K6:L6"/>
    <mergeCell ref="A7:B7"/>
  </mergeCells>
  <phoneticPr fontId="22" type="noConversion"/>
  <printOptions horizont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1-1行政区划</vt:lpstr>
      <vt:lpstr>1-2主要指标</vt:lpstr>
      <vt:lpstr>1-3法人单位基本情况</vt:lpstr>
      <vt:lpstr>1-4行业大类法人</vt:lpstr>
      <vt:lpstr>1-5分县区法人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zhaishuxia</cp:lastModifiedBy>
  <cp:revision>1</cp:revision>
  <cp:lastPrinted>2020-10-13T09:23:09Z</cp:lastPrinted>
  <dcterms:created xsi:type="dcterms:W3CDTF">1996-12-17T01:32:00Z</dcterms:created>
  <dcterms:modified xsi:type="dcterms:W3CDTF">2020-11-17T01:42:46Z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