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第一批统计年鉴\"/>
    </mc:Choice>
  </mc:AlternateContent>
  <bookViews>
    <workbookView xWindow="0" yWindow="0" windowWidth="24000" windowHeight="9915"/>
  </bookViews>
  <sheets>
    <sheet name="17-1历年运输量" sheetId="42" r:id="rId1"/>
    <sheet name="17-2基本情况" sheetId="44" r:id="rId2"/>
    <sheet name="17-3交通运输工具17-4公路里程" sheetId="15" r:id="rId3"/>
    <sheet name="17-5唐山港" sheetId="39" r:id="rId4"/>
    <sheet name="17-6码头泊位" sheetId="46" r:id="rId5"/>
    <sheet name="17-7邮电业务情况" sheetId="21" r:id="rId6"/>
    <sheet name="17-8分县区公路里程" sheetId="45" r:id="rId7"/>
  </sheets>
  <calcPr calcId="152511" fullPrecision="0"/>
</workbook>
</file>

<file path=xl/calcChain.xml><?xml version="1.0" encoding="utf-8"?>
<calcChain xmlns="http://schemas.openxmlformats.org/spreadsheetml/2006/main">
  <c r="C13" i="45" l="1"/>
  <c r="D13" i="45"/>
  <c r="E13" i="45"/>
  <c r="F13" i="45"/>
  <c r="G13" i="45"/>
  <c r="H13" i="45"/>
  <c r="I13" i="45"/>
  <c r="J13" i="45"/>
  <c r="G22" i="39" l="1"/>
  <c r="G23" i="39"/>
  <c r="G24" i="39"/>
  <c r="G28" i="39" l="1"/>
  <c r="G27" i="39"/>
  <c r="G26" i="39"/>
  <c r="G25" i="39"/>
  <c r="G21" i="39"/>
  <c r="G20" i="39"/>
  <c r="G19" i="39"/>
  <c r="G18" i="39"/>
  <c r="G17" i="39"/>
  <c r="G16" i="39"/>
  <c r="G15" i="39"/>
  <c r="G13" i="39"/>
  <c r="G12" i="39"/>
  <c r="G11" i="39"/>
  <c r="G10" i="39"/>
  <c r="G9" i="39"/>
  <c r="G8" i="39"/>
  <c r="G7" i="39"/>
  <c r="G6" i="39"/>
  <c r="G5" i="39"/>
  <c r="H29" i="44"/>
  <c r="H28" i="44"/>
  <c r="H27" i="44"/>
  <c r="H26" i="44"/>
  <c r="H24" i="44"/>
  <c r="H23" i="44"/>
  <c r="H22" i="44"/>
  <c r="H21" i="44"/>
  <c r="H20" i="44"/>
  <c r="H19" i="44"/>
  <c r="H17" i="44"/>
  <c r="H16" i="44"/>
  <c r="H14" i="44"/>
  <c r="H13" i="44"/>
  <c r="H12" i="44"/>
  <c r="H11" i="44"/>
  <c r="H10" i="44"/>
  <c r="H9" i="44"/>
  <c r="H8" i="44"/>
  <c r="H7" i="44"/>
  <c r="H6" i="44"/>
</calcChain>
</file>

<file path=xl/sharedStrings.xml><?xml version="1.0" encoding="utf-8"?>
<sst xmlns="http://schemas.openxmlformats.org/spreadsheetml/2006/main" count="225" uniqueCount="169">
  <si>
    <t>17-1  历年各种运输方式运输量</t>
  </si>
  <si>
    <t>年份</t>
  </si>
  <si>
    <t>公  路
客运量
（万人）</t>
  </si>
  <si>
    <t>公路旅客
周 转 量
(万人·公里)</t>
  </si>
  <si>
    <t>公  路
货运量
（万吨）</t>
  </si>
  <si>
    <t>公路货物
周 转 量
(万吨·公里)</t>
  </si>
  <si>
    <t>铁  路
客运量
（万人）</t>
  </si>
  <si>
    <t>铁  路
货运量
（万吨）</t>
  </si>
  <si>
    <t>民用航空
旅客吞吐量
（人次）</t>
  </si>
  <si>
    <t>民用航空
货邮运量
（吨）</t>
  </si>
  <si>
    <t>唐山港
货  物
吞吐量
(万吨)</t>
  </si>
  <si>
    <t>17-1续表  历年各种运输方式运输量</t>
  </si>
  <si>
    <t>注：2014年起公路客货运量和周转量使用新的计算方法，与以前年度数据不可比。</t>
  </si>
  <si>
    <t>17-2  交通运输业基本情况</t>
  </si>
  <si>
    <t>指标</t>
  </si>
  <si>
    <t>单位</t>
  </si>
  <si>
    <t>为上年%</t>
  </si>
  <si>
    <t>公路运输</t>
  </si>
  <si>
    <t xml:space="preserve">  交通运输工具</t>
  </si>
  <si>
    <t>辆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</si>
  <si>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汽车</t>
    </r>
  </si>
  <si>
    <r>
      <rPr>
        <sz val="10"/>
        <rFont val="宋体"/>
        <family val="3"/>
        <charset val="134"/>
      </rP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载客汽车</t>
    </r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</si>
  <si>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个人</t>
    </r>
  </si>
  <si>
    <t xml:space="preserve">      载货汽车</t>
  </si>
  <si>
    <t xml:space="preserve">  公路通车里程</t>
  </si>
  <si>
    <t>公里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</si>
  <si>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高速公路</t>
    </r>
  </si>
  <si>
    <t xml:space="preserve">  公路客运量</t>
  </si>
  <si>
    <t>万人</t>
  </si>
  <si>
    <t xml:space="preserve">  公路货运量</t>
  </si>
  <si>
    <t>万吨</t>
  </si>
  <si>
    <t>铁路运输</t>
  </si>
  <si>
    <t xml:space="preserve">  铁路客运量</t>
  </si>
  <si>
    <t xml:space="preserve">  铁路货运量</t>
  </si>
  <si>
    <t>水路运输</t>
  </si>
  <si>
    <t xml:space="preserve">  唐山港码头长度</t>
  </si>
  <si>
    <t>米</t>
  </si>
  <si>
    <t xml:space="preserve">  唐山港码头泊位</t>
  </si>
  <si>
    <t>个</t>
  </si>
  <si>
    <t xml:space="preserve">  货物吞吐量</t>
  </si>
  <si>
    <t xml:space="preserve">    吐出量</t>
  </si>
  <si>
    <t xml:space="preserve">    吞进量</t>
  </si>
  <si>
    <t xml:space="preserve">  集装箱吞吐量</t>
  </si>
  <si>
    <t>万标箱</t>
  </si>
  <si>
    <t>民航运输</t>
  </si>
  <si>
    <t xml:space="preserve">  航线条数</t>
  </si>
  <si>
    <t>条</t>
  </si>
  <si>
    <t xml:space="preserve">  旅客吞吐量</t>
  </si>
  <si>
    <t>人次</t>
  </si>
  <si>
    <t xml:space="preserve">  货(邮)吞吐量</t>
  </si>
  <si>
    <t>吨</t>
  </si>
  <si>
    <t xml:space="preserve">  通航城市</t>
  </si>
  <si>
    <t>17-3  公路交通运输工具拥有量</t>
  </si>
  <si>
    <t>单位：辆</t>
  </si>
  <si>
    <t>合计</t>
  </si>
  <si>
    <t>营运</t>
  </si>
  <si>
    <t>非营运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</si>
  <si>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个人</t>
    </r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</si>
  <si>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客运</t>
    </r>
  </si>
  <si>
    <t>货运</t>
  </si>
  <si>
    <t>总计</t>
  </si>
  <si>
    <r>
      <rPr>
        <vertAlign val="superscript"/>
        <sz val="10"/>
        <rFont val="宋体"/>
        <family val="3"/>
        <charset val="134"/>
      </rPr>
      <t xml:space="preserve">  #</t>
    </r>
    <r>
      <rPr>
        <sz val="10"/>
        <rFont val="宋体"/>
        <family val="3"/>
        <charset val="134"/>
      </rPr>
      <t>汽车</t>
    </r>
  </si>
  <si>
    <t xml:space="preserve">    载客</t>
  </si>
  <si>
    <t xml:space="preserve">    载货</t>
  </si>
  <si>
    <t xml:space="preserve">    其他 </t>
  </si>
  <si>
    <t xml:space="preserve">  摩托车</t>
  </si>
  <si>
    <t xml:space="preserve">  挂车</t>
  </si>
  <si>
    <t>17-4  公路通车里程</t>
  </si>
  <si>
    <t xml:space="preserve">                       </t>
  </si>
  <si>
    <t>单位:公里</t>
  </si>
  <si>
    <t xml:space="preserve">  国道</t>
  </si>
  <si>
    <t xml:space="preserve">  省道</t>
  </si>
  <si>
    <t xml:space="preserve">  县道</t>
  </si>
  <si>
    <t xml:space="preserve">  乡道</t>
  </si>
  <si>
    <t xml:space="preserve">  专用公路</t>
  </si>
  <si>
    <t xml:space="preserve">  村道</t>
  </si>
  <si>
    <t>在总计中：高速公路</t>
  </si>
  <si>
    <t>注：2016年交通部对公路网规划进行了调整，部分省道升级为国道。</t>
  </si>
  <si>
    <t>17-5  唐山港货物吞吐量</t>
  </si>
  <si>
    <t>吐出量</t>
  </si>
  <si>
    <t>吞进量</t>
  </si>
  <si>
    <t>货物吞吐量(万吨)</t>
  </si>
  <si>
    <t xml:space="preserve">  京唐港区</t>
  </si>
  <si>
    <r>
      <rPr>
        <sz val="10"/>
        <rFont val="宋体"/>
        <family val="3"/>
        <charset val="134"/>
      </rPr>
      <t xml:space="preserve">  </t>
    </r>
    <r>
      <rPr>
        <sz val="6"/>
        <rFont val="宋体"/>
        <family val="3"/>
        <charset val="134"/>
      </rPr>
      <t xml:space="preserve">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煤炭及制品</t>
    </r>
  </si>
  <si>
    <t xml:space="preserve">    石油、天然气及制品</t>
  </si>
  <si>
    <t xml:space="preserve">    金属矿石</t>
  </si>
  <si>
    <t xml:space="preserve">    钢铁</t>
  </si>
  <si>
    <t xml:space="preserve">    矿建材料</t>
  </si>
  <si>
    <t xml:space="preserve">    水泥</t>
  </si>
  <si>
    <t xml:space="preserve">    粮食</t>
  </si>
  <si>
    <t xml:space="preserve">    机械、设备、电器</t>
  </si>
  <si>
    <t xml:space="preserve">    化工原料及制品</t>
  </si>
  <si>
    <t xml:space="preserve">  曹妃甸港区</t>
  </si>
  <si>
    <t xml:space="preserve">    木材</t>
  </si>
  <si>
    <t xml:space="preserve">    非金属矿石</t>
  </si>
  <si>
    <t xml:space="preserve">    盐</t>
  </si>
  <si>
    <t>集装箱吞吐量（万标箱）</t>
  </si>
  <si>
    <t>17-6  唐山港码头泊位情况</t>
  </si>
  <si>
    <t>码头长度（米）</t>
  </si>
  <si>
    <t>泊位（个）</t>
  </si>
  <si>
    <r>
      <rPr>
        <vertAlign val="superscript"/>
        <sz val="10"/>
        <rFont val="Times New Roman"/>
        <family val="1"/>
      </rPr>
      <t>#</t>
    </r>
    <r>
      <rPr>
        <sz val="10"/>
        <rFont val="宋体"/>
        <family val="3"/>
        <charset val="134"/>
      </rPr>
      <t>万吨级</t>
    </r>
  </si>
  <si>
    <t xml:space="preserve">总计        </t>
  </si>
  <si>
    <t>京唐港区</t>
  </si>
  <si>
    <t>曹妃甸港区</t>
  </si>
  <si>
    <t>17-7  邮电业务情况</t>
  </si>
  <si>
    <t>邮电业务总收入</t>
  </si>
  <si>
    <t>万元</t>
  </si>
  <si>
    <t>　邮政业务总收入</t>
  </si>
  <si>
    <t>　电信业务总收入</t>
  </si>
  <si>
    <t>邮政业务量</t>
  </si>
  <si>
    <t>函件</t>
  </si>
  <si>
    <t>万件</t>
  </si>
  <si>
    <t>包裹</t>
  </si>
  <si>
    <t>快递业务量</t>
  </si>
  <si>
    <t>快递业务收入</t>
  </si>
  <si>
    <t>报纸（累计数）</t>
  </si>
  <si>
    <t>万份</t>
  </si>
  <si>
    <t>杂志（累计数）</t>
  </si>
  <si>
    <t>万笔</t>
  </si>
  <si>
    <t>集邮业务</t>
  </si>
  <si>
    <t>万枚</t>
  </si>
  <si>
    <t>邮政局所</t>
  </si>
  <si>
    <t>处</t>
  </si>
  <si>
    <t>电信业务量</t>
  </si>
  <si>
    <t>户</t>
  </si>
  <si>
    <r>
      <rPr>
        <sz val="10"/>
        <rFont val="宋体"/>
        <family val="3"/>
        <charset val="134"/>
      </rPr>
      <t xml:space="preserve">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4G移动电话用户</t>
    </r>
  </si>
  <si>
    <t>互联网宽带接入用户</t>
  </si>
  <si>
    <t>17-8  分县区公路通车里程</t>
  </si>
  <si>
    <t>县（市）区</t>
  </si>
  <si>
    <t>国道</t>
  </si>
  <si>
    <t>省道</t>
  </si>
  <si>
    <t>县道</t>
  </si>
  <si>
    <t>乡道</t>
  </si>
  <si>
    <t>专用公路</t>
  </si>
  <si>
    <t>村道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</si>
  <si>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高速
 公路</t>
    </r>
  </si>
  <si>
    <t>全  市</t>
  </si>
  <si>
    <t>迁安市</t>
  </si>
  <si>
    <t>遵化市</t>
  </si>
  <si>
    <t>滦南县</t>
  </si>
  <si>
    <t>乐亭县</t>
  </si>
  <si>
    <t>迁西县</t>
  </si>
  <si>
    <t>玉田县</t>
  </si>
  <si>
    <t>市区小计</t>
  </si>
  <si>
    <t>#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</si>
  <si>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</si>
  <si>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</si>
  <si>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</si>
  <si>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</si>
  <si>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</si>
  <si>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</si>
  <si>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</si>
  <si>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芦台经济开发区</t>
  </si>
  <si>
    <t>汉沽管理区</t>
  </si>
  <si>
    <t>滦州市</t>
    <phoneticPr fontId="19" type="noConversion"/>
  </si>
  <si>
    <t>（2019年）</t>
    <phoneticPr fontId="19" type="noConversion"/>
  </si>
  <si>
    <t>汇兑</t>
    <phoneticPr fontId="19" type="noConversion"/>
  </si>
  <si>
    <t>固定电话年末用户</t>
    <phoneticPr fontId="19" type="noConversion"/>
  </si>
  <si>
    <t>移动电话年末用户</t>
    <phoneticPr fontId="19" type="noConversion"/>
  </si>
  <si>
    <t>专业化煤炭泊位</t>
  </si>
  <si>
    <t>专业化矿石泊位</t>
  </si>
  <si>
    <t>专业化油气LNG泊位</t>
  </si>
  <si>
    <t>专业化集装箱泊位</t>
  </si>
  <si>
    <t>杂货泊位</t>
  </si>
  <si>
    <t>散货泊位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</si>
  <si>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万TEU</t>
    </r>
    <phoneticPr fontId="19" type="noConversion"/>
  </si>
  <si>
    <t>海港经济开发区</t>
    <phoneticPr fontId="19" type="noConversion"/>
  </si>
  <si>
    <t>高新技术产业开发区</t>
    <phoneticPr fontId="19" type="noConversion"/>
  </si>
  <si>
    <r>
      <t>（2</t>
    </r>
    <r>
      <rPr>
        <sz val="12"/>
        <rFont val="宋体"/>
        <family val="3"/>
        <charset val="134"/>
      </rPr>
      <t>019年）</t>
    </r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</si>
</sst>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0_ "/>
    <numFmt numFmtId="178" formatCode="0.0_ "/>
  </numFmts>
  <fonts count="20" x14ac:knownFonts="1">
    <font>
      <sz val="12"/>
      <name val="宋体"/>
      <charset val="134"/>
    </font>
    <font>
      <b/>
      <sz val="12"/>
      <name val="黑体"/>
      <family val="3"/>
      <charset val="134"/>
    </font>
    <font>
      <b/>
      <sz val="18"/>
      <name val="宋体"/>
      <family val="3"/>
      <charset val="134"/>
    </font>
    <font>
      <sz val="10"/>
      <name val="宋体"/>
      <family val="3"/>
      <charset val="134"/>
    </font>
    <font>
      <vertAlign val="superscript"/>
      <sz val="10"/>
      <name val="宋体"/>
      <family val="3"/>
      <charset val="134"/>
    </font>
    <font>
      <sz val="10"/>
      <name val="黑体"/>
      <family val="3"/>
      <charset val="134"/>
    </font>
    <font>
      <b/>
      <sz val="16"/>
      <name val="宋体"/>
      <family val="3"/>
      <charset val="134"/>
    </font>
    <font>
      <b/>
      <sz val="12"/>
      <name val="宋体"/>
      <family val="3"/>
      <charset val="13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color indexed="8"/>
      <name val="宋体"/>
      <family val="3"/>
      <charset val="134"/>
    </font>
    <font>
      <sz val="12"/>
      <name val="Times New Roman"/>
      <family val="1"/>
    </font>
    <font>
      <sz val="12"/>
      <name val="黑体"/>
      <family val="3"/>
      <charset val="134"/>
    </font>
    <font>
      <b/>
      <sz val="1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6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9">
    <xf numFmtId="0" fontId="0" fillId="0" borderId="0"/>
    <xf numFmtId="0" fontId="15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0" borderId="0">
      <alignment vertical="center"/>
    </xf>
    <xf numFmtId="0" fontId="18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Font="1" applyFill="1" applyAlignment="1">
      <alignment vertical="center" wrapText="1"/>
    </xf>
    <xf numFmtId="0" fontId="0" fillId="0" borderId="0" xfId="8" applyFont="1" applyAlignment="1">
      <alignment vertical="center"/>
    </xf>
    <xf numFmtId="58" fontId="0" fillId="0" borderId="1" xfId="0" applyNumberFormat="1" applyFont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176" fontId="5" fillId="0" borderId="13" xfId="0" applyNumberFormat="1" applyFont="1" applyBorder="1" applyAlignment="1">
      <alignment horizontal="right" vertical="center" wrapText="1"/>
    </xf>
    <xf numFmtId="176" fontId="5" fillId="0" borderId="11" xfId="0" applyNumberFormat="1" applyFont="1" applyBorder="1" applyAlignment="1">
      <alignment horizontal="right" vertical="center" wrapText="1"/>
    </xf>
    <xf numFmtId="176" fontId="5" fillId="0" borderId="0" xfId="0" applyNumberFormat="1" applyFont="1" applyBorder="1" applyAlignment="1">
      <alignment horizontal="right" vertical="center" wrapText="1"/>
    </xf>
    <xf numFmtId="176" fontId="5" fillId="0" borderId="0" xfId="0" applyNumberFormat="1" applyFont="1" applyFill="1" applyBorder="1" applyAlignment="1">
      <alignment horizontal="right" vertical="center" wrapText="1"/>
    </xf>
    <xf numFmtId="176" fontId="3" fillId="0" borderId="15" xfId="0" applyNumberFormat="1" applyFont="1" applyBorder="1" applyAlignment="1">
      <alignment horizontal="right" vertical="center" wrapText="1"/>
    </xf>
    <xf numFmtId="176" fontId="3" fillId="0" borderId="0" xfId="0" applyNumberFormat="1" applyFont="1" applyBorder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right" vertical="center" wrapText="1"/>
    </xf>
    <xf numFmtId="176" fontId="3" fillId="2" borderId="15" xfId="0" applyNumberFormat="1" applyFont="1" applyFill="1" applyBorder="1" applyAlignment="1">
      <alignment horizontal="right" vertical="center" wrapText="1"/>
    </xf>
    <xf numFmtId="176" fontId="3" fillId="2" borderId="0" xfId="0" applyNumberFormat="1" applyFont="1" applyFill="1" applyBorder="1" applyAlignment="1">
      <alignment horizontal="right" vertical="center" wrapText="1"/>
    </xf>
    <xf numFmtId="176" fontId="3" fillId="2" borderId="0" xfId="0" applyNumberFormat="1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176" fontId="3" fillId="0" borderId="0" xfId="0" applyNumberFormat="1" applyFont="1" applyAlignment="1">
      <alignment horizontal="right" vertical="center" wrapText="1"/>
    </xf>
    <xf numFmtId="176" fontId="3" fillId="0" borderId="0" xfId="0" applyNumberFormat="1" applyFont="1" applyAlignment="1">
      <alignment horizontal="right" wrapText="1"/>
    </xf>
    <xf numFmtId="0" fontId="3" fillId="0" borderId="1" xfId="0" applyFont="1" applyFill="1" applyBorder="1" applyAlignment="1">
      <alignment horizontal="distributed" vertical="center" wrapText="1"/>
    </xf>
    <xf numFmtId="0" fontId="3" fillId="0" borderId="16" xfId="0" applyFont="1" applyFill="1" applyBorder="1" applyAlignment="1">
      <alignment horizontal="distributed" vertical="center" wrapText="1"/>
    </xf>
    <xf numFmtId="176" fontId="3" fillId="0" borderId="1" xfId="0" applyNumberFormat="1" applyFont="1" applyBorder="1" applyAlignment="1">
      <alignment horizontal="right" vertical="center" wrapText="1"/>
    </xf>
    <xf numFmtId="0" fontId="0" fillId="0" borderId="0" xfId="0" applyFont="1"/>
    <xf numFmtId="0" fontId="3" fillId="0" borderId="0" xfId="0" applyFont="1" applyFill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76" fontId="3" fillId="0" borderId="0" xfId="0" applyNumberFormat="1" applyFont="1" applyFill="1" applyAlignment="1">
      <alignment horizontal="right" vertical="center" wrapText="1"/>
    </xf>
    <xf numFmtId="0" fontId="0" fillId="0" borderId="0" xfId="0" applyFont="1" applyFill="1"/>
    <xf numFmtId="0" fontId="0" fillId="0" borderId="0" xfId="0" applyFill="1"/>
    <xf numFmtId="0" fontId="7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center" vertical="center"/>
    </xf>
    <xf numFmtId="176" fontId="5" fillId="0" borderId="11" xfId="0" applyNumberFormat="1" applyFont="1" applyFill="1" applyBorder="1" applyAlignment="1">
      <alignment horizontal="right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176" fontId="3" fillId="0" borderId="15" xfId="0" applyNumberFormat="1" applyFont="1" applyFill="1" applyBorder="1" applyAlignment="1">
      <alignment horizontal="right" vertical="center" wrapText="1"/>
    </xf>
    <xf numFmtId="176" fontId="3" fillId="0" borderId="18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horizontal="center" vertical="center"/>
    </xf>
    <xf numFmtId="176" fontId="3" fillId="0" borderId="20" xfId="0" applyNumberFormat="1" applyFont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vertical="center"/>
    </xf>
    <xf numFmtId="1" fontId="5" fillId="0" borderId="13" xfId="0" applyNumberFormat="1" applyFont="1" applyFill="1" applyBorder="1" applyAlignment="1">
      <alignment horizontal="right" vertical="center" wrapText="1"/>
    </xf>
    <xf numFmtId="1" fontId="5" fillId="0" borderId="11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1" fontId="5" fillId="0" borderId="15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1" fontId="3" fillId="0" borderId="15" xfId="0" applyNumberFormat="1" applyFont="1" applyFill="1" applyBorder="1" applyAlignment="1">
      <alignment horizontal="right" vertical="center" wrapText="1"/>
    </xf>
    <xf numFmtId="1" fontId="3" fillId="0" borderId="0" xfId="0" applyNumberFormat="1" applyFont="1" applyFill="1" applyBorder="1" applyAlignment="1">
      <alignment horizontal="right" vertical="center" wrapText="1"/>
    </xf>
    <xf numFmtId="1" fontId="3" fillId="0" borderId="15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1" fontId="3" fillId="0" borderId="20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0" borderId="21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5" fillId="0" borderId="15" xfId="0" applyNumberFormat="1" applyFont="1" applyFill="1" applyBorder="1" applyAlignment="1">
      <alignment horizontal="right" vertical="center" wrapText="1"/>
    </xf>
    <xf numFmtId="178" fontId="5" fillId="2" borderId="11" xfId="0" applyNumberFormat="1" applyFont="1" applyFill="1" applyBorder="1" applyAlignment="1">
      <alignment horizontal="right" vertical="center" wrapText="1"/>
    </xf>
    <xf numFmtId="176" fontId="0" fillId="0" borderId="0" xfId="0" applyNumberFormat="1" applyFont="1" applyFill="1" applyAlignment="1">
      <alignment vertical="center"/>
    </xf>
    <xf numFmtId="178" fontId="5" fillId="2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/>
    </xf>
    <xf numFmtId="178" fontId="3" fillId="2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/>
    </xf>
    <xf numFmtId="177" fontId="5" fillId="0" borderId="15" xfId="0" applyNumberFormat="1" applyFont="1" applyFill="1" applyBorder="1" applyAlignment="1">
      <alignment horizontal="right" vertical="center" wrapText="1"/>
    </xf>
    <xf numFmtId="177" fontId="5" fillId="0" borderId="0" xfId="0" applyNumberFormat="1" applyFont="1" applyFill="1" applyBorder="1" applyAlignment="1">
      <alignment horizontal="right" vertical="center" wrapText="1"/>
    </xf>
    <xf numFmtId="177" fontId="3" fillId="0" borderId="15" xfId="0" applyNumberFormat="1" applyFont="1" applyFill="1" applyBorder="1" applyAlignment="1">
      <alignment horizontal="right" vertical="center" wrapText="1"/>
    </xf>
    <xf numFmtId="177" fontId="3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/>
    </xf>
    <xf numFmtId="177" fontId="3" fillId="0" borderId="20" xfId="0" applyNumberFormat="1" applyFont="1" applyFill="1" applyBorder="1" applyAlignment="1">
      <alignment horizontal="right" vertical="center" wrapText="1"/>
    </xf>
    <xf numFmtId="177" fontId="3" fillId="0" borderId="1" xfId="0" applyNumberFormat="1" applyFont="1" applyFill="1" applyBorder="1" applyAlignment="1">
      <alignment horizontal="right" vertical="center" wrapText="1"/>
    </xf>
    <xf numFmtId="178" fontId="3" fillId="2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20" xfId="0" applyFont="1" applyFill="1" applyBorder="1" applyAlignment="1">
      <alignment vertical="center"/>
    </xf>
    <xf numFmtId="58" fontId="0" fillId="0" borderId="1" xfId="0" applyNumberFormat="1" applyFont="1" applyBorder="1" applyAlignment="1">
      <alignment horizontal="right" vertical="center"/>
    </xf>
    <xf numFmtId="0" fontId="5" fillId="0" borderId="12" xfId="0" applyNumberFormat="1" applyFont="1" applyFill="1" applyBorder="1" applyAlignment="1">
      <alignment horizontal="left" vertical="center"/>
    </xf>
    <xf numFmtId="176" fontId="5" fillId="0" borderId="13" xfId="0" applyNumberFormat="1" applyFont="1" applyFill="1" applyBorder="1" applyAlignment="1">
      <alignment horizontal="right" vertical="center" wrapText="1"/>
    </xf>
    <xf numFmtId="0" fontId="3" fillId="0" borderId="14" xfId="0" applyNumberFormat="1" applyFont="1" applyFill="1" applyBorder="1" applyAlignment="1">
      <alignment horizontal="left" vertical="center"/>
    </xf>
    <xf numFmtId="0" fontId="3" fillId="0" borderId="16" xfId="0" applyNumberFormat="1" applyFont="1" applyFill="1" applyBorder="1" applyAlignment="1">
      <alignment horizontal="left" vertical="center"/>
    </xf>
    <xf numFmtId="176" fontId="3" fillId="0" borderId="20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176" fontId="5" fillId="0" borderId="18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right" vertical="center" wrapText="1"/>
    </xf>
    <xf numFmtId="0" fontId="3" fillId="0" borderId="14" xfId="0" applyFont="1" applyFill="1" applyBorder="1" applyAlignment="1">
      <alignment horizontal="left" vertical="center" wrapText="1"/>
    </xf>
    <xf numFmtId="176" fontId="3" fillId="0" borderId="18" xfId="0" applyNumberFormat="1" applyFont="1" applyFill="1" applyBorder="1" applyAlignment="1">
      <alignment horizontal="center" vertical="center" wrapText="1"/>
    </xf>
    <xf numFmtId="176" fontId="13" fillId="0" borderId="18" xfId="0" applyNumberFormat="1" applyFont="1" applyFill="1" applyBorder="1" applyAlignment="1">
      <alignment horizontal="center" vertical="center" wrapText="1"/>
    </xf>
    <xf numFmtId="176" fontId="13" fillId="0" borderId="0" xfId="0" applyNumberFormat="1" applyFont="1" applyFill="1" applyBorder="1" applyAlignment="1">
      <alignment horizontal="right" vertical="center" wrapText="1"/>
    </xf>
    <xf numFmtId="178" fontId="3" fillId="0" borderId="0" xfId="0" applyNumberFormat="1" applyFont="1" applyFill="1" applyBorder="1" applyAlignment="1">
      <alignment horizontal="right" vertical="center" wrapText="1"/>
    </xf>
    <xf numFmtId="176" fontId="3" fillId="0" borderId="19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vertical="center" wrapText="1"/>
    </xf>
    <xf numFmtId="0" fontId="3" fillId="0" borderId="14" xfId="0" applyFont="1" applyFill="1" applyBorder="1" applyAlignment="1">
      <alignment horizontal="distributed" vertical="center" wrapText="1"/>
    </xf>
    <xf numFmtId="0" fontId="5" fillId="0" borderId="14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distributed" vertical="center" wrapText="1"/>
    </xf>
    <xf numFmtId="0" fontId="3" fillId="0" borderId="10" xfId="0" applyNumberFormat="1" applyFont="1" applyFill="1" applyBorder="1" applyAlignment="1">
      <alignment horizontal="distributed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1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58" fontId="3" fillId="0" borderId="1" xfId="0" applyNumberFormat="1" applyFont="1" applyFill="1" applyBorder="1" applyAlignment="1">
      <alignment horizontal="center" vertical="center"/>
    </xf>
    <xf numFmtId="58" fontId="3" fillId="0" borderId="1" xfId="0" applyNumberFormat="1" applyFont="1" applyBorder="1" applyAlignment="1">
      <alignment horizontal="right" vertical="center"/>
    </xf>
    <xf numFmtId="0" fontId="5" fillId="0" borderId="11" xfId="0" applyFont="1" applyFill="1" applyBorder="1" applyAlignment="1">
      <alignment horizontal="distributed" vertical="center" wrapText="1"/>
    </xf>
    <xf numFmtId="0" fontId="5" fillId="0" borderId="12" xfId="0" applyFont="1" applyFill="1" applyBorder="1" applyAlignment="1">
      <alignment horizontal="distributed" vertical="center" wrapText="1"/>
    </xf>
    <xf numFmtId="0" fontId="3" fillId="0" borderId="0" xfId="0" applyFont="1" applyFill="1" applyBorder="1" applyAlignment="1">
      <alignment horizontal="distributed" vertical="center" wrapText="1"/>
    </xf>
    <xf numFmtId="0" fontId="3" fillId="0" borderId="14" xfId="0" applyFont="1" applyFill="1" applyBorder="1" applyAlignment="1">
      <alignment horizontal="distributed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9">
    <cellStyle name="20% - 着色 5" xfId="2"/>
    <cellStyle name="40% - 着色 4" xfId="4"/>
    <cellStyle name="40% - 着色 5" xfId="6"/>
    <cellStyle name="60% - 着色 2" xfId="1"/>
    <cellStyle name="常规" xfId="0" builtinId="0"/>
    <cellStyle name="常规 2" xfId="7"/>
    <cellStyle name="常规_分县区三次产业构成" xfId="8"/>
    <cellStyle name="着色 1" xfId="3"/>
    <cellStyle name="着色 5" xfId="5"/>
  </cellStyles>
  <dxfs count="0"/>
  <tableStyles count="0" defaultTableStyle="TableStyleMedium2" defaultPivotStyle="PivotStyleLight16"/>
  <colors>
    <mruColors>
      <color rgb="FFFF0000"/>
      <color rgb="FFFFCC99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J68"/>
  <sheetViews>
    <sheetView showGridLines="0" showZeros="0" tabSelected="1" workbookViewId="0">
      <selection activeCell="L51" sqref="L51"/>
    </sheetView>
  </sheetViews>
  <sheetFormatPr defaultColWidth="9" defaultRowHeight="14.25" x14ac:dyDescent="0.15"/>
  <cols>
    <col min="1" max="1" width="7.5" style="106" customWidth="1"/>
    <col min="2" max="4" width="7.625" style="106" customWidth="1"/>
    <col min="5" max="5" width="9.625" style="106" customWidth="1"/>
    <col min="6" max="7" width="7.625" style="106" customWidth="1"/>
    <col min="8" max="8" width="9" style="106" customWidth="1"/>
    <col min="9" max="9" width="9.375" style="106" customWidth="1"/>
    <col min="10" max="10" width="7.625" style="106" customWidth="1"/>
    <col min="11" max="11" width="9" style="106" customWidth="1"/>
    <col min="12" max="16384" width="9" style="106"/>
  </cols>
  <sheetData>
    <row r="1" spans="1:10" ht="24.95" customHeight="1" x14ac:dyDescent="0.15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s="4" customFormat="1" ht="20.100000000000001" customHeight="1" x14ac:dyDescent="0.15">
      <c r="A2" s="108"/>
      <c r="B2" s="108"/>
      <c r="C2" s="108"/>
      <c r="D2" s="108"/>
      <c r="E2" s="108"/>
    </row>
    <row r="3" spans="1:10" s="28" customFormat="1" ht="15" customHeight="1" x14ac:dyDescent="0.15">
      <c r="A3" s="129" t="s">
        <v>1</v>
      </c>
      <c r="B3" s="131" t="s">
        <v>2</v>
      </c>
      <c r="C3" s="133" t="s">
        <v>3</v>
      </c>
      <c r="D3" s="131" t="s">
        <v>4</v>
      </c>
      <c r="E3" s="133" t="s">
        <v>5</v>
      </c>
      <c r="F3" s="131" t="s">
        <v>6</v>
      </c>
      <c r="G3" s="131" t="s">
        <v>7</v>
      </c>
      <c r="H3" s="135" t="s">
        <v>8</v>
      </c>
      <c r="I3" s="133" t="s">
        <v>9</v>
      </c>
      <c r="J3" s="133" t="s">
        <v>10</v>
      </c>
    </row>
    <row r="4" spans="1:10" s="28" customFormat="1" ht="39.950000000000003" customHeight="1" x14ac:dyDescent="0.15">
      <c r="A4" s="130"/>
      <c r="B4" s="132"/>
      <c r="C4" s="134"/>
      <c r="D4" s="132"/>
      <c r="E4" s="134"/>
      <c r="F4" s="132"/>
      <c r="G4" s="132"/>
      <c r="H4" s="136"/>
      <c r="I4" s="134"/>
      <c r="J4" s="134"/>
    </row>
    <row r="5" spans="1:10" s="28" customFormat="1" ht="22.5" customHeight="1" x14ac:dyDescent="0.15">
      <c r="A5" s="120">
        <v>1978</v>
      </c>
      <c r="B5" s="17">
        <v>958</v>
      </c>
      <c r="C5" s="17">
        <v>31767</v>
      </c>
      <c r="D5" s="17">
        <v>2444</v>
      </c>
      <c r="E5" s="17">
        <v>51883</v>
      </c>
      <c r="F5" s="17"/>
      <c r="G5" s="17"/>
      <c r="H5" s="17"/>
      <c r="I5" s="17"/>
      <c r="J5" s="17"/>
    </row>
    <row r="6" spans="1:10" s="28" customFormat="1" ht="22.5" customHeight="1" x14ac:dyDescent="0.15">
      <c r="A6" s="120">
        <v>1979</v>
      </c>
      <c r="B6" s="17">
        <v>1208</v>
      </c>
      <c r="C6" s="17">
        <v>36431</v>
      </c>
      <c r="D6" s="17">
        <v>2692</v>
      </c>
      <c r="E6" s="17">
        <v>55795</v>
      </c>
      <c r="F6" s="17"/>
      <c r="G6" s="17"/>
      <c r="H6" s="17"/>
      <c r="I6" s="17"/>
      <c r="J6" s="17"/>
    </row>
    <row r="7" spans="1:10" s="28" customFormat="1" ht="22.5" customHeight="1" x14ac:dyDescent="0.15">
      <c r="A7" s="120">
        <v>1980</v>
      </c>
      <c r="B7" s="17">
        <v>1219</v>
      </c>
      <c r="C7" s="17">
        <v>36561</v>
      </c>
      <c r="D7" s="17">
        <v>2228</v>
      </c>
      <c r="E7" s="17">
        <v>42677</v>
      </c>
      <c r="F7" s="17"/>
      <c r="G7" s="17"/>
      <c r="H7" s="17"/>
      <c r="I7" s="17"/>
      <c r="J7" s="17"/>
    </row>
    <row r="8" spans="1:10" s="28" customFormat="1" ht="22.5" customHeight="1" x14ac:dyDescent="0.15">
      <c r="A8" s="120"/>
      <c r="B8" s="17"/>
      <c r="C8" s="17"/>
      <c r="D8" s="17"/>
      <c r="E8" s="17"/>
      <c r="F8" s="17"/>
      <c r="G8" s="17"/>
      <c r="H8" s="17"/>
      <c r="I8" s="17"/>
      <c r="J8" s="17"/>
    </row>
    <row r="9" spans="1:10" s="28" customFormat="1" ht="22.5" customHeight="1" x14ac:dyDescent="0.15">
      <c r="A9" s="120">
        <v>1981</v>
      </c>
      <c r="B9" s="17">
        <v>1229</v>
      </c>
      <c r="C9" s="17">
        <v>39128</v>
      </c>
      <c r="D9" s="17">
        <v>1885</v>
      </c>
      <c r="E9" s="17">
        <v>38117</v>
      </c>
      <c r="F9" s="17"/>
      <c r="G9" s="17"/>
      <c r="H9" s="17"/>
      <c r="I9" s="17"/>
      <c r="J9" s="17"/>
    </row>
    <row r="10" spans="1:10" s="28" customFormat="1" ht="22.5" customHeight="1" x14ac:dyDescent="0.15">
      <c r="A10" s="120">
        <v>1982</v>
      </c>
      <c r="B10" s="17">
        <v>1352</v>
      </c>
      <c r="C10" s="17">
        <v>45723</v>
      </c>
      <c r="D10" s="17">
        <v>2018</v>
      </c>
      <c r="E10" s="17">
        <v>47686</v>
      </c>
      <c r="F10" s="17"/>
      <c r="G10" s="17"/>
      <c r="H10" s="17"/>
      <c r="I10" s="17"/>
      <c r="J10" s="17"/>
    </row>
    <row r="11" spans="1:10" s="28" customFormat="1" ht="22.5" customHeight="1" x14ac:dyDescent="0.15">
      <c r="A11" s="120">
        <v>1983</v>
      </c>
      <c r="B11" s="17"/>
      <c r="C11" s="17"/>
      <c r="D11" s="17">
        <v>2296</v>
      </c>
      <c r="E11" s="17">
        <v>58861</v>
      </c>
      <c r="F11" s="17">
        <v>333</v>
      </c>
      <c r="G11" s="17">
        <v>1922</v>
      </c>
      <c r="H11" s="17"/>
      <c r="I11" s="17"/>
      <c r="J11" s="17"/>
    </row>
    <row r="12" spans="1:10" s="28" customFormat="1" ht="22.5" customHeight="1" x14ac:dyDescent="0.15">
      <c r="A12" s="120">
        <v>1984</v>
      </c>
      <c r="B12" s="17">
        <v>1451</v>
      </c>
      <c r="C12" s="17">
        <v>56783</v>
      </c>
      <c r="D12" s="17">
        <v>2513</v>
      </c>
      <c r="E12" s="17">
        <v>78676</v>
      </c>
      <c r="F12" s="17">
        <v>694</v>
      </c>
      <c r="G12" s="17">
        <v>2743</v>
      </c>
      <c r="H12" s="17"/>
      <c r="I12" s="17"/>
      <c r="J12" s="17"/>
    </row>
    <row r="13" spans="1:10" s="28" customFormat="1" ht="22.5" customHeight="1" x14ac:dyDescent="0.15">
      <c r="A13" s="120">
        <v>1985</v>
      </c>
      <c r="B13" s="17">
        <v>1539</v>
      </c>
      <c r="C13" s="17">
        <v>60804</v>
      </c>
      <c r="D13" s="17">
        <v>2713</v>
      </c>
      <c r="E13" s="17">
        <v>92063</v>
      </c>
      <c r="F13" s="17">
        <v>645</v>
      </c>
      <c r="G13" s="17">
        <v>2734</v>
      </c>
      <c r="H13" s="17"/>
      <c r="I13" s="17"/>
      <c r="J13" s="17"/>
    </row>
    <row r="14" spans="1:10" s="28" customFormat="1" ht="22.5" customHeight="1" x14ac:dyDescent="0.15">
      <c r="A14" s="120"/>
      <c r="B14" s="17"/>
      <c r="C14" s="17"/>
      <c r="D14" s="17"/>
      <c r="E14" s="17"/>
      <c r="F14" s="17"/>
      <c r="G14" s="17"/>
      <c r="H14" s="17"/>
      <c r="I14" s="17"/>
      <c r="J14" s="17"/>
    </row>
    <row r="15" spans="1:10" s="28" customFormat="1" ht="22.5" customHeight="1" x14ac:dyDescent="0.15">
      <c r="A15" s="120">
        <v>1986</v>
      </c>
      <c r="B15" s="17">
        <v>1866</v>
      </c>
      <c r="C15" s="17">
        <v>77176</v>
      </c>
      <c r="D15" s="17">
        <v>4489</v>
      </c>
      <c r="E15" s="17">
        <v>141123</v>
      </c>
      <c r="F15" s="17">
        <v>759</v>
      </c>
      <c r="G15" s="17">
        <v>3552</v>
      </c>
      <c r="H15" s="17"/>
      <c r="I15" s="17"/>
      <c r="J15" s="17"/>
    </row>
    <row r="16" spans="1:10" s="28" customFormat="1" ht="22.5" customHeight="1" x14ac:dyDescent="0.15">
      <c r="A16" s="120">
        <v>1987</v>
      </c>
      <c r="B16" s="17">
        <v>2125</v>
      </c>
      <c r="C16" s="17">
        <v>89715</v>
      </c>
      <c r="D16" s="17">
        <v>4731</v>
      </c>
      <c r="E16" s="17">
        <v>155453</v>
      </c>
      <c r="F16" s="17">
        <v>691</v>
      </c>
      <c r="G16" s="17">
        <v>3485</v>
      </c>
      <c r="H16" s="17"/>
      <c r="I16" s="17"/>
      <c r="J16" s="17"/>
    </row>
    <row r="17" spans="1:10" s="28" customFormat="1" ht="22.5" customHeight="1" x14ac:dyDescent="0.15">
      <c r="A17" s="120">
        <v>1988</v>
      </c>
      <c r="B17" s="17">
        <v>2322</v>
      </c>
      <c r="C17" s="17">
        <v>119093</v>
      </c>
      <c r="D17" s="17">
        <v>4864</v>
      </c>
      <c r="E17" s="17">
        <v>182451</v>
      </c>
      <c r="F17" s="17">
        <v>835</v>
      </c>
      <c r="G17" s="17">
        <v>3723</v>
      </c>
      <c r="H17" s="17"/>
      <c r="I17" s="17"/>
      <c r="J17" s="17"/>
    </row>
    <row r="18" spans="1:10" s="28" customFormat="1" ht="22.5" customHeight="1" x14ac:dyDescent="0.15">
      <c r="A18" s="120">
        <v>1989</v>
      </c>
      <c r="B18" s="17">
        <v>2365</v>
      </c>
      <c r="C18" s="17">
        <v>97613</v>
      </c>
      <c r="D18" s="17">
        <v>5153</v>
      </c>
      <c r="E18" s="17">
        <v>204457</v>
      </c>
      <c r="F18" s="17">
        <v>838</v>
      </c>
      <c r="G18" s="17">
        <v>3653</v>
      </c>
      <c r="H18" s="17"/>
      <c r="I18" s="17"/>
      <c r="J18" s="17"/>
    </row>
    <row r="19" spans="1:10" s="28" customFormat="1" ht="22.5" customHeight="1" x14ac:dyDescent="0.15">
      <c r="A19" s="120">
        <v>1990</v>
      </c>
      <c r="B19" s="17">
        <v>2262</v>
      </c>
      <c r="C19" s="17">
        <v>104684</v>
      </c>
      <c r="D19" s="17">
        <v>5086</v>
      </c>
      <c r="E19" s="17">
        <v>164755</v>
      </c>
      <c r="F19" s="17">
        <v>528</v>
      </c>
      <c r="G19" s="17">
        <v>3621</v>
      </c>
      <c r="H19" s="17"/>
      <c r="I19" s="17"/>
      <c r="J19" s="17"/>
    </row>
    <row r="20" spans="1:10" s="28" customFormat="1" ht="22.5" customHeight="1" x14ac:dyDescent="0.15">
      <c r="A20" s="120"/>
      <c r="B20" s="17"/>
      <c r="C20" s="17"/>
      <c r="D20" s="17"/>
      <c r="E20" s="17"/>
      <c r="F20" s="17"/>
      <c r="G20" s="17"/>
      <c r="H20" s="17"/>
      <c r="I20" s="17"/>
      <c r="J20" s="17"/>
    </row>
    <row r="21" spans="1:10" s="28" customFormat="1" ht="22.5" customHeight="1" x14ac:dyDescent="0.15">
      <c r="A21" s="120">
        <v>1991</v>
      </c>
      <c r="B21" s="17">
        <v>2335</v>
      </c>
      <c r="C21" s="17">
        <v>113467</v>
      </c>
      <c r="D21" s="17">
        <v>6071</v>
      </c>
      <c r="E21" s="17">
        <v>199963</v>
      </c>
      <c r="F21" s="17">
        <v>693</v>
      </c>
      <c r="G21" s="17">
        <v>3651</v>
      </c>
      <c r="H21" s="17"/>
      <c r="I21" s="17"/>
      <c r="J21" s="17"/>
    </row>
    <row r="22" spans="1:10" s="28" customFormat="1" ht="22.5" customHeight="1" x14ac:dyDescent="0.15">
      <c r="A22" s="120">
        <v>1992</v>
      </c>
      <c r="B22" s="17">
        <v>2616</v>
      </c>
      <c r="C22" s="17">
        <v>127543</v>
      </c>
      <c r="D22" s="17">
        <v>5708</v>
      </c>
      <c r="E22" s="17">
        <v>210911</v>
      </c>
      <c r="F22" s="17">
        <v>671</v>
      </c>
      <c r="G22" s="17">
        <v>4060</v>
      </c>
      <c r="H22" s="17"/>
      <c r="I22" s="17"/>
      <c r="J22" s="17"/>
    </row>
    <row r="23" spans="1:10" s="28" customFormat="1" ht="22.5" customHeight="1" x14ac:dyDescent="0.15">
      <c r="A23" s="120">
        <v>1993</v>
      </c>
      <c r="B23" s="17">
        <v>2728</v>
      </c>
      <c r="C23" s="17">
        <v>125512</v>
      </c>
      <c r="D23" s="17">
        <v>4463</v>
      </c>
      <c r="E23" s="17">
        <v>183945</v>
      </c>
      <c r="F23" s="17">
        <v>666</v>
      </c>
      <c r="G23" s="17">
        <v>4253</v>
      </c>
      <c r="H23" s="17"/>
      <c r="I23" s="17"/>
      <c r="J23" s="17">
        <v>45</v>
      </c>
    </row>
    <row r="24" spans="1:10" s="28" customFormat="1" ht="22.5" customHeight="1" x14ac:dyDescent="0.15">
      <c r="A24" s="120">
        <v>1994</v>
      </c>
      <c r="B24" s="17">
        <v>2972</v>
      </c>
      <c r="C24" s="17">
        <v>111604</v>
      </c>
      <c r="D24" s="17">
        <v>13478</v>
      </c>
      <c r="E24" s="17">
        <v>621915</v>
      </c>
      <c r="F24" s="17">
        <v>661</v>
      </c>
      <c r="G24" s="17">
        <v>4510</v>
      </c>
      <c r="H24" s="17"/>
      <c r="I24" s="17"/>
      <c r="J24" s="17">
        <v>145</v>
      </c>
    </row>
    <row r="25" spans="1:10" s="28" customFormat="1" ht="22.5" customHeight="1" x14ac:dyDescent="0.15">
      <c r="A25" s="120">
        <v>1995</v>
      </c>
      <c r="B25" s="17">
        <v>3000</v>
      </c>
      <c r="C25" s="17">
        <v>129925</v>
      </c>
      <c r="D25" s="17">
        <v>12950</v>
      </c>
      <c r="E25" s="17">
        <v>640601</v>
      </c>
      <c r="F25" s="17">
        <v>679</v>
      </c>
      <c r="G25" s="17">
        <v>4417</v>
      </c>
      <c r="H25" s="17"/>
      <c r="I25" s="17"/>
      <c r="J25" s="17">
        <v>306</v>
      </c>
    </row>
    <row r="26" spans="1:10" s="28" customFormat="1" ht="22.5" customHeight="1" x14ac:dyDescent="0.15">
      <c r="A26" s="120"/>
      <c r="B26" s="17"/>
      <c r="C26" s="17"/>
      <c r="D26" s="17"/>
      <c r="E26" s="17"/>
      <c r="F26" s="17"/>
      <c r="G26" s="17"/>
      <c r="H26" s="17"/>
      <c r="I26" s="17"/>
      <c r="J26" s="31"/>
    </row>
    <row r="27" spans="1:10" s="28" customFormat="1" ht="22.5" customHeight="1" x14ac:dyDescent="0.15">
      <c r="A27" s="120">
        <v>1996</v>
      </c>
      <c r="B27" s="17">
        <v>3272</v>
      </c>
      <c r="C27" s="17">
        <v>154419</v>
      </c>
      <c r="D27" s="17">
        <v>11497</v>
      </c>
      <c r="E27" s="17">
        <v>792458</v>
      </c>
      <c r="F27" s="17">
        <v>550</v>
      </c>
      <c r="G27" s="17">
        <v>4392</v>
      </c>
      <c r="H27" s="17"/>
      <c r="I27" s="17"/>
      <c r="J27" s="31"/>
    </row>
    <row r="28" spans="1:10" s="28" customFormat="1" ht="22.5" customHeight="1" x14ac:dyDescent="0.15">
      <c r="A28" s="120">
        <v>1997</v>
      </c>
      <c r="B28" s="17">
        <v>3250</v>
      </c>
      <c r="C28" s="17">
        <v>141586</v>
      </c>
      <c r="D28" s="17">
        <v>10940</v>
      </c>
      <c r="E28" s="17">
        <v>634434</v>
      </c>
      <c r="F28" s="17"/>
      <c r="G28" s="17"/>
      <c r="H28" s="17"/>
      <c r="I28" s="17"/>
      <c r="J28" s="31"/>
    </row>
    <row r="29" spans="1:10" s="28" customFormat="1" ht="22.5" customHeight="1" x14ac:dyDescent="0.15">
      <c r="A29" s="120">
        <v>1998</v>
      </c>
      <c r="B29" s="17">
        <v>4312</v>
      </c>
      <c r="C29" s="17">
        <v>152681</v>
      </c>
      <c r="D29" s="17">
        <v>9966</v>
      </c>
      <c r="E29" s="17">
        <v>686949</v>
      </c>
      <c r="F29" s="17">
        <v>498</v>
      </c>
      <c r="G29" s="17">
        <v>4769</v>
      </c>
      <c r="H29" s="17"/>
      <c r="I29" s="17"/>
      <c r="J29" s="31">
        <v>519</v>
      </c>
    </row>
    <row r="30" spans="1:10" s="28" customFormat="1" ht="22.5" customHeight="1" x14ac:dyDescent="0.15">
      <c r="A30" s="120">
        <v>1999</v>
      </c>
      <c r="B30" s="17">
        <v>4361</v>
      </c>
      <c r="C30" s="17">
        <v>159695</v>
      </c>
      <c r="D30" s="17">
        <v>10166</v>
      </c>
      <c r="E30" s="17">
        <v>703138</v>
      </c>
      <c r="F30" s="17">
        <v>564</v>
      </c>
      <c r="G30" s="17">
        <v>4353</v>
      </c>
      <c r="H30" s="17"/>
      <c r="I30" s="17"/>
      <c r="J30" s="31"/>
    </row>
    <row r="31" spans="1:10" s="28" customFormat="1" ht="22.5" customHeight="1" x14ac:dyDescent="0.15">
      <c r="A31" s="121">
        <v>2000</v>
      </c>
      <c r="B31" s="48">
        <v>4373</v>
      </c>
      <c r="C31" s="48">
        <v>160487</v>
      </c>
      <c r="D31" s="48">
        <v>10253</v>
      </c>
      <c r="E31" s="48">
        <v>703792</v>
      </c>
      <c r="F31" s="48">
        <v>573</v>
      </c>
      <c r="G31" s="48">
        <v>4329</v>
      </c>
      <c r="H31" s="48"/>
      <c r="I31" s="48"/>
      <c r="J31" s="48">
        <v>902</v>
      </c>
    </row>
    <row r="32" spans="1:10" s="28" customFormat="1" ht="24.95" customHeight="1" x14ac:dyDescent="0.15">
      <c r="A32" s="127" t="s">
        <v>11</v>
      </c>
      <c r="B32" s="127"/>
      <c r="C32" s="127"/>
      <c r="D32" s="127"/>
      <c r="E32" s="127"/>
      <c r="F32" s="127"/>
      <c r="G32" s="127"/>
      <c r="H32" s="127"/>
      <c r="I32" s="127"/>
      <c r="J32" s="127"/>
    </row>
    <row r="33" spans="1:10" s="4" customFormat="1" ht="20.100000000000001" customHeight="1" x14ac:dyDescent="0.15">
      <c r="A33" s="108"/>
      <c r="B33" s="108"/>
      <c r="C33" s="108"/>
      <c r="D33" s="108"/>
      <c r="E33" s="108"/>
    </row>
    <row r="34" spans="1:10" s="28" customFormat="1" ht="15" customHeight="1" x14ac:dyDescent="0.15">
      <c r="A34" s="129" t="s">
        <v>1</v>
      </c>
      <c r="B34" s="131" t="s">
        <v>2</v>
      </c>
      <c r="C34" s="133" t="s">
        <v>3</v>
      </c>
      <c r="D34" s="131" t="s">
        <v>4</v>
      </c>
      <c r="E34" s="133" t="s">
        <v>5</v>
      </c>
      <c r="F34" s="131" t="s">
        <v>6</v>
      </c>
      <c r="G34" s="131" t="s">
        <v>7</v>
      </c>
      <c r="H34" s="135" t="s">
        <v>8</v>
      </c>
      <c r="I34" s="133" t="s">
        <v>9</v>
      </c>
      <c r="J34" s="133" t="s">
        <v>10</v>
      </c>
    </row>
    <row r="35" spans="1:10" s="28" customFormat="1" ht="39.950000000000003" customHeight="1" x14ac:dyDescent="0.15">
      <c r="A35" s="130"/>
      <c r="B35" s="132"/>
      <c r="C35" s="134"/>
      <c r="D35" s="132"/>
      <c r="E35" s="134"/>
      <c r="F35" s="132"/>
      <c r="G35" s="132"/>
      <c r="H35" s="136"/>
      <c r="I35" s="134"/>
      <c r="J35" s="134"/>
    </row>
    <row r="36" spans="1:10" s="28" customFormat="1" ht="27" customHeight="1" x14ac:dyDescent="0.15">
      <c r="A36" s="120">
        <v>2001</v>
      </c>
      <c r="B36" s="17">
        <v>4416</v>
      </c>
      <c r="C36" s="17">
        <v>162110</v>
      </c>
      <c r="D36" s="17">
        <v>10262</v>
      </c>
      <c r="E36" s="17">
        <v>720052</v>
      </c>
      <c r="F36" s="17">
        <v>578</v>
      </c>
      <c r="G36" s="17">
        <v>4260</v>
      </c>
      <c r="H36" s="17"/>
      <c r="I36" s="17"/>
      <c r="J36" s="31">
        <v>1098</v>
      </c>
    </row>
    <row r="37" spans="1:10" s="28" customFormat="1" ht="27" customHeight="1" x14ac:dyDescent="0.15">
      <c r="A37" s="120">
        <v>2002</v>
      </c>
      <c r="B37" s="122">
        <v>4531</v>
      </c>
      <c r="C37" s="122">
        <v>164739</v>
      </c>
      <c r="D37" s="17">
        <v>10264</v>
      </c>
      <c r="E37" s="17">
        <v>733462</v>
      </c>
      <c r="F37" s="17">
        <v>513</v>
      </c>
      <c r="G37" s="17">
        <v>4021</v>
      </c>
      <c r="H37" s="17"/>
      <c r="I37" s="17"/>
      <c r="J37" s="31">
        <v>1465</v>
      </c>
    </row>
    <row r="38" spans="1:10" s="28" customFormat="1" ht="27" customHeight="1" x14ac:dyDescent="0.15">
      <c r="A38" s="120">
        <v>2003</v>
      </c>
      <c r="B38" s="17">
        <v>4062</v>
      </c>
      <c r="C38" s="17">
        <v>156686</v>
      </c>
      <c r="D38" s="122">
        <v>9552</v>
      </c>
      <c r="E38" s="17">
        <v>747864</v>
      </c>
      <c r="F38" s="17">
        <v>552</v>
      </c>
      <c r="G38" s="17">
        <v>4078</v>
      </c>
      <c r="H38" s="17"/>
      <c r="I38" s="17"/>
      <c r="J38" s="31">
        <v>2083</v>
      </c>
    </row>
    <row r="39" spans="1:10" s="28" customFormat="1" ht="27" customHeight="1" x14ac:dyDescent="0.15">
      <c r="A39" s="120">
        <v>2004</v>
      </c>
      <c r="B39" s="17">
        <v>4410</v>
      </c>
      <c r="C39" s="17">
        <v>194179</v>
      </c>
      <c r="D39" s="17">
        <v>10282</v>
      </c>
      <c r="E39" s="17">
        <v>770120</v>
      </c>
      <c r="F39" s="17">
        <v>526</v>
      </c>
      <c r="G39" s="17">
        <v>3634</v>
      </c>
      <c r="H39" s="17"/>
      <c r="I39" s="17"/>
      <c r="J39" s="31">
        <v>2602</v>
      </c>
    </row>
    <row r="40" spans="1:10" s="28" customFormat="1" ht="27" customHeight="1" x14ac:dyDescent="0.15">
      <c r="A40" s="120">
        <v>2005</v>
      </c>
      <c r="B40" s="17">
        <v>4477</v>
      </c>
      <c r="C40" s="17">
        <v>206574</v>
      </c>
      <c r="D40" s="17">
        <v>10607</v>
      </c>
      <c r="E40" s="17">
        <v>824881</v>
      </c>
      <c r="F40" s="17">
        <v>488</v>
      </c>
      <c r="G40" s="17">
        <v>3521</v>
      </c>
      <c r="H40" s="17"/>
      <c r="I40" s="17"/>
      <c r="J40" s="31">
        <v>3365</v>
      </c>
    </row>
    <row r="41" spans="1:10" s="28" customFormat="1" ht="27" customHeight="1" x14ac:dyDescent="0.15">
      <c r="A41" s="120"/>
      <c r="B41" s="17"/>
      <c r="C41" s="17"/>
      <c r="D41" s="17"/>
      <c r="E41" s="17"/>
      <c r="F41" s="17"/>
      <c r="G41" s="17"/>
      <c r="H41" s="17"/>
      <c r="I41" s="17"/>
      <c r="J41" s="31"/>
    </row>
    <row r="42" spans="1:10" s="28" customFormat="1" ht="27" customHeight="1" x14ac:dyDescent="0.15">
      <c r="A42" s="120">
        <v>2006</v>
      </c>
      <c r="B42" s="17">
        <v>4478</v>
      </c>
      <c r="C42" s="17">
        <v>208019</v>
      </c>
      <c r="D42" s="17">
        <v>10708</v>
      </c>
      <c r="E42" s="17">
        <v>843285</v>
      </c>
      <c r="F42" s="17">
        <v>525</v>
      </c>
      <c r="G42" s="17">
        <v>3514</v>
      </c>
      <c r="H42" s="17"/>
      <c r="I42" s="17"/>
      <c r="J42" s="31">
        <v>5170</v>
      </c>
    </row>
    <row r="43" spans="1:10" s="28" customFormat="1" ht="27" customHeight="1" x14ac:dyDescent="0.15">
      <c r="A43" s="120">
        <v>2007</v>
      </c>
      <c r="B43" s="17">
        <v>4566</v>
      </c>
      <c r="C43" s="17">
        <v>214262</v>
      </c>
      <c r="D43" s="17">
        <v>10922</v>
      </c>
      <c r="E43" s="17">
        <v>862004</v>
      </c>
      <c r="F43" s="17">
        <v>553</v>
      </c>
      <c r="G43" s="17">
        <v>3411</v>
      </c>
      <c r="H43" s="17"/>
      <c r="I43" s="17"/>
      <c r="J43" s="31">
        <v>6758</v>
      </c>
    </row>
    <row r="44" spans="1:10" s="28" customFormat="1" ht="27" customHeight="1" x14ac:dyDescent="0.15">
      <c r="A44" s="120">
        <v>2008</v>
      </c>
      <c r="B44" s="17">
        <v>5706</v>
      </c>
      <c r="C44" s="17">
        <v>267828</v>
      </c>
      <c r="D44" s="17">
        <v>13656</v>
      </c>
      <c r="E44" s="17">
        <v>1077373</v>
      </c>
      <c r="F44" s="17">
        <v>591</v>
      </c>
      <c r="G44" s="17">
        <v>2899</v>
      </c>
      <c r="H44" s="17"/>
      <c r="I44" s="17"/>
      <c r="J44" s="31">
        <v>10852</v>
      </c>
    </row>
    <row r="45" spans="1:10" s="28" customFormat="1" ht="27" customHeight="1" x14ac:dyDescent="0.15">
      <c r="A45" s="120">
        <v>2009</v>
      </c>
      <c r="B45" s="17">
        <v>9868</v>
      </c>
      <c r="C45" s="17">
        <v>360083</v>
      </c>
      <c r="D45" s="17">
        <v>22008</v>
      </c>
      <c r="E45" s="17">
        <v>4229580</v>
      </c>
      <c r="F45" s="17">
        <v>635</v>
      </c>
      <c r="G45" s="17">
        <v>3198</v>
      </c>
      <c r="H45" s="17"/>
      <c r="I45" s="17"/>
      <c r="J45" s="31">
        <v>17559</v>
      </c>
    </row>
    <row r="46" spans="1:10" s="28" customFormat="1" ht="27" customHeight="1" x14ac:dyDescent="0.15">
      <c r="A46" s="120">
        <v>2010</v>
      </c>
      <c r="B46" s="17">
        <v>11348</v>
      </c>
      <c r="C46" s="17">
        <v>414095</v>
      </c>
      <c r="D46" s="17">
        <v>26416</v>
      </c>
      <c r="E46" s="17">
        <v>5709933</v>
      </c>
      <c r="F46" s="17">
        <v>676</v>
      </c>
      <c r="G46" s="17">
        <v>3136</v>
      </c>
      <c r="H46" s="17">
        <v>32719</v>
      </c>
      <c r="I46" s="17">
        <v>86</v>
      </c>
      <c r="J46" s="31">
        <v>24608</v>
      </c>
    </row>
    <row r="47" spans="1:10" s="28" customFormat="1" ht="27" customHeight="1" x14ac:dyDescent="0.15">
      <c r="A47" s="120"/>
      <c r="B47" s="17"/>
      <c r="C47" s="17"/>
      <c r="D47" s="17"/>
      <c r="E47" s="17"/>
      <c r="F47" s="17"/>
      <c r="G47" s="17"/>
      <c r="H47" s="17"/>
      <c r="I47" s="17"/>
      <c r="J47" s="31"/>
    </row>
    <row r="48" spans="1:10" s="28" customFormat="1" ht="27" customHeight="1" x14ac:dyDescent="0.15">
      <c r="A48" s="120">
        <v>2011</v>
      </c>
      <c r="B48" s="17">
        <v>12939</v>
      </c>
      <c r="C48" s="17">
        <v>498493</v>
      </c>
      <c r="D48" s="17">
        <v>33005</v>
      </c>
      <c r="E48" s="17">
        <v>7439117</v>
      </c>
      <c r="F48" s="17">
        <v>691</v>
      </c>
      <c r="G48" s="17">
        <v>2749</v>
      </c>
      <c r="H48" s="17">
        <v>151051</v>
      </c>
      <c r="I48" s="17">
        <v>1005</v>
      </c>
      <c r="J48" s="31">
        <v>31263</v>
      </c>
    </row>
    <row r="49" spans="1:10" s="28" customFormat="1" ht="27" customHeight="1" x14ac:dyDescent="0.15">
      <c r="A49" s="120">
        <v>2012</v>
      </c>
      <c r="B49" s="17">
        <v>13770</v>
      </c>
      <c r="C49" s="17">
        <v>569407</v>
      </c>
      <c r="D49" s="17">
        <v>37625</v>
      </c>
      <c r="E49" s="17">
        <v>8480528</v>
      </c>
      <c r="F49" s="17">
        <v>713</v>
      </c>
      <c r="G49" s="17">
        <v>2785</v>
      </c>
      <c r="H49" s="17">
        <v>166897</v>
      </c>
      <c r="I49" s="17">
        <v>906</v>
      </c>
      <c r="J49" s="31">
        <v>36504</v>
      </c>
    </row>
    <row r="50" spans="1:10" s="28" customFormat="1" ht="27" customHeight="1" x14ac:dyDescent="0.15">
      <c r="A50" s="120">
        <v>2013</v>
      </c>
      <c r="B50" s="17">
        <v>13194</v>
      </c>
      <c r="C50" s="17">
        <v>539892</v>
      </c>
      <c r="D50" s="17">
        <v>43043</v>
      </c>
      <c r="E50" s="17">
        <v>9769568</v>
      </c>
      <c r="F50" s="17">
        <v>823</v>
      </c>
      <c r="G50" s="17">
        <v>3745</v>
      </c>
      <c r="H50" s="17">
        <v>180660</v>
      </c>
      <c r="I50" s="17">
        <v>1170</v>
      </c>
      <c r="J50" s="31">
        <v>44620</v>
      </c>
    </row>
    <row r="51" spans="1:10" s="28" customFormat="1" ht="27" customHeight="1" x14ac:dyDescent="0.15">
      <c r="A51" s="120">
        <v>2014</v>
      </c>
      <c r="B51" s="17">
        <v>3407</v>
      </c>
      <c r="C51" s="17">
        <v>191052</v>
      </c>
      <c r="D51" s="17">
        <v>33479</v>
      </c>
      <c r="E51" s="17">
        <v>9902401</v>
      </c>
      <c r="F51" s="17">
        <v>839</v>
      </c>
      <c r="G51" s="17">
        <v>3474</v>
      </c>
      <c r="H51" s="17">
        <v>210797</v>
      </c>
      <c r="I51" s="17">
        <v>905</v>
      </c>
      <c r="J51" s="31">
        <v>50075</v>
      </c>
    </row>
    <row r="52" spans="1:10" s="28" customFormat="1" ht="27" customHeight="1" x14ac:dyDescent="0.15">
      <c r="A52" s="120">
        <v>2015</v>
      </c>
      <c r="B52" s="17">
        <v>2656</v>
      </c>
      <c r="C52" s="17">
        <v>241140</v>
      </c>
      <c r="D52" s="17">
        <v>36358</v>
      </c>
      <c r="E52" s="17">
        <v>10827636</v>
      </c>
      <c r="F52" s="17">
        <v>819</v>
      </c>
      <c r="G52" s="17">
        <v>2434</v>
      </c>
      <c r="H52" s="17">
        <v>251206</v>
      </c>
      <c r="I52" s="17">
        <v>734</v>
      </c>
      <c r="J52" s="31">
        <v>49285</v>
      </c>
    </row>
    <row r="53" spans="1:10" s="28" customFormat="1" ht="27" customHeight="1" x14ac:dyDescent="0.15">
      <c r="A53" s="120"/>
      <c r="B53" s="17"/>
      <c r="C53" s="17"/>
      <c r="D53" s="17"/>
      <c r="E53" s="17"/>
      <c r="F53" s="17"/>
      <c r="G53" s="17"/>
      <c r="H53" s="17"/>
      <c r="I53" s="17"/>
      <c r="J53" s="31"/>
    </row>
    <row r="54" spans="1:10" s="28" customFormat="1" ht="27" customHeight="1" x14ac:dyDescent="0.15">
      <c r="A54" s="120">
        <v>2016</v>
      </c>
      <c r="B54" s="17">
        <v>2712</v>
      </c>
      <c r="C54" s="17">
        <v>245702</v>
      </c>
      <c r="D54" s="17">
        <v>38965</v>
      </c>
      <c r="E54" s="17">
        <v>9672352</v>
      </c>
      <c r="F54" s="17">
        <v>1003</v>
      </c>
      <c r="G54" s="17">
        <v>2414</v>
      </c>
      <c r="H54" s="17">
        <v>240999</v>
      </c>
      <c r="I54" s="17">
        <v>836</v>
      </c>
      <c r="J54" s="31">
        <v>52051</v>
      </c>
    </row>
    <row r="55" spans="1:10" s="28" customFormat="1" ht="27" customHeight="1" x14ac:dyDescent="0.15">
      <c r="A55" s="120">
        <v>2017</v>
      </c>
      <c r="B55" s="17">
        <v>2887</v>
      </c>
      <c r="C55" s="17">
        <v>258100</v>
      </c>
      <c r="D55" s="17">
        <v>41340</v>
      </c>
      <c r="E55" s="17">
        <v>10490000</v>
      </c>
      <c r="F55" s="17">
        <v>1217</v>
      </c>
      <c r="G55" s="17">
        <v>2306</v>
      </c>
      <c r="H55" s="17">
        <v>519164</v>
      </c>
      <c r="I55" s="17">
        <v>1261</v>
      </c>
      <c r="J55" s="31">
        <v>57320</v>
      </c>
    </row>
    <row r="56" spans="1:10" s="28" customFormat="1" ht="27" customHeight="1" x14ac:dyDescent="0.15">
      <c r="A56" s="120">
        <v>2018</v>
      </c>
      <c r="B56" s="17">
        <v>2863</v>
      </c>
      <c r="C56" s="17">
        <v>291062</v>
      </c>
      <c r="D56" s="17">
        <v>44150</v>
      </c>
      <c r="E56" s="17">
        <v>11454318</v>
      </c>
      <c r="F56" s="17">
        <v>1324</v>
      </c>
      <c r="G56" s="17">
        <v>3451</v>
      </c>
      <c r="H56" s="17">
        <v>574333</v>
      </c>
      <c r="I56" s="17">
        <v>1192</v>
      </c>
      <c r="J56" s="31">
        <v>63710</v>
      </c>
    </row>
    <row r="57" spans="1:10" s="28" customFormat="1" ht="27" customHeight="1" x14ac:dyDescent="0.15">
      <c r="A57" s="121">
        <v>2019</v>
      </c>
      <c r="B57" s="48">
        <v>2768</v>
      </c>
      <c r="C57" s="48">
        <v>274179</v>
      </c>
      <c r="D57" s="48">
        <v>44204</v>
      </c>
      <c r="E57" s="48">
        <v>11570430</v>
      </c>
      <c r="F57" s="48">
        <v>1331</v>
      </c>
      <c r="G57" s="48">
        <v>4414</v>
      </c>
      <c r="H57" s="48">
        <v>505176</v>
      </c>
      <c r="I57" s="48">
        <v>1058</v>
      </c>
      <c r="J57" s="48">
        <v>65674</v>
      </c>
    </row>
    <row r="58" spans="1:10" s="28" customFormat="1" ht="25.5" customHeight="1" x14ac:dyDescent="0.15">
      <c r="A58" s="128" t="s">
        <v>12</v>
      </c>
      <c r="B58" s="128"/>
      <c r="C58" s="128"/>
      <c r="D58" s="128"/>
      <c r="E58" s="128"/>
      <c r="F58" s="128"/>
      <c r="G58" s="128"/>
      <c r="H58" s="128"/>
      <c r="I58" s="128"/>
    </row>
    <row r="59" spans="1:10" s="28" customFormat="1" ht="12" x14ac:dyDescent="0.15"/>
    <row r="60" spans="1:10" s="28" customFormat="1" ht="12" x14ac:dyDescent="0.15"/>
    <row r="61" spans="1:10" s="28" customFormat="1" ht="12" x14ac:dyDescent="0.15"/>
    <row r="62" spans="1:10" s="28" customFormat="1" ht="12" x14ac:dyDescent="0.15"/>
    <row r="63" spans="1:10" s="28" customFormat="1" ht="12" x14ac:dyDescent="0.15"/>
    <row r="64" spans="1:10" s="28" customFormat="1" ht="12" x14ac:dyDescent="0.15"/>
    <row r="65" s="28" customFormat="1" ht="12" x14ac:dyDescent="0.15"/>
    <row r="66" s="28" customFormat="1" ht="12" x14ac:dyDescent="0.15"/>
    <row r="67" s="28" customFormat="1" ht="12" x14ac:dyDescent="0.15"/>
    <row r="68" s="28" customFormat="1" ht="12" x14ac:dyDescent="0.15"/>
  </sheetData>
  <mergeCells count="23">
    <mergeCell ref="J3:J4"/>
    <mergeCell ref="J34:J35"/>
    <mergeCell ref="G34:G35"/>
    <mergeCell ref="H3:H4"/>
    <mergeCell ref="H34:H35"/>
    <mergeCell ref="I3:I4"/>
    <mergeCell ref="I34:I35"/>
    <mergeCell ref="A1:J1"/>
    <mergeCell ref="A32:J32"/>
    <mergeCell ref="A58:I58"/>
    <mergeCell ref="A3:A4"/>
    <mergeCell ref="A34:A35"/>
    <mergeCell ref="B3:B4"/>
    <mergeCell ref="B34:B35"/>
    <mergeCell ref="C3:C4"/>
    <mergeCell ref="C34:C35"/>
    <mergeCell ref="D3:D4"/>
    <mergeCell ref="D34:D35"/>
    <mergeCell ref="E3:E4"/>
    <mergeCell ref="E34:E35"/>
    <mergeCell ref="F3:F4"/>
    <mergeCell ref="F34:F35"/>
    <mergeCell ref="G3:G4"/>
  </mergeCells>
  <phoneticPr fontId="19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A1:J40"/>
  <sheetViews>
    <sheetView showGridLines="0" showZeros="0" workbookViewId="0">
      <selection activeCell="K24" sqref="K24"/>
    </sheetView>
  </sheetViews>
  <sheetFormatPr defaultColWidth="9" defaultRowHeight="14.25" x14ac:dyDescent="0.15"/>
  <cols>
    <col min="1" max="1" width="18.25" style="106" customWidth="1"/>
    <col min="2" max="2" width="7.625" style="107" customWidth="1"/>
    <col min="3" max="3" width="9" style="106" customWidth="1"/>
    <col min="4" max="16384" width="9" style="106"/>
  </cols>
  <sheetData>
    <row r="1" spans="1:10" ht="24.95" customHeight="1" x14ac:dyDescent="0.15">
      <c r="A1" s="127" t="s">
        <v>13</v>
      </c>
      <c r="B1" s="127"/>
      <c r="C1" s="127"/>
      <c r="D1" s="127"/>
      <c r="E1" s="127"/>
      <c r="F1" s="127"/>
      <c r="G1" s="127"/>
      <c r="H1" s="127"/>
    </row>
    <row r="2" spans="1:10" s="4" customFormat="1" ht="20.100000000000001" customHeight="1" x14ac:dyDescent="0.15">
      <c r="A2" s="108"/>
      <c r="B2" s="108"/>
      <c r="C2" s="108"/>
      <c r="D2" s="108"/>
      <c r="E2" s="108"/>
    </row>
    <row r="3" spans="1:10" s="104" customFormat="1" ht="24.95" customHeight="1" x14ac:dyDescent="0.15">
      <c r="A3" s="137" t="s">
        <v>14</v>
      </c>
      <c r="B3" s="139" t="s">
        <v>15</v>
      </c>
      <c r="C3" s="139">
        <v>2015</v>
      </c>
      <c r="D3" s="139">
        <v>2016</v>
      </c>
      <c r="E3" s="139">
        <v>2017</v>
      </c>
      <c r="F3" s="139">
        <v>2018</v>
      </c>
      <c r="G3" s="139">
        <v>2019</v>
      </c>
      <c r="H3" s="141" t="s">
        <v>16</v>
      </c>
    </row>
    <row r="4" spans="1:10" s="104" customFormat="1" ht="24.95" customHeight="1" x14ac:dyDescent="0.15">
      <c r="A4" s="138"/>
      <c r="B4" s="140"/>
      <c r="C4" s="140"/>
      <c r="D4" s="140"/>
      <c r="E4" s="140"/>
      <c r="F4" s="140"/>
      <c r="G4" s="140"/>
      <c r="H4" s="142"/>
    </row>
    <row r="5" spans="1:10" s="105" customFormat="1" ht="24" customHeight="1" x14ac:dyDescent="0.15">
      <c r="A5" s="109" t="s">
        <v>17</v>
      </c>
      <c r="B5" s="110"/>
      <c r="C5" s="14"/>
      <c r="D5" s="14"/>
      <c r="E5" s="14"/>
      <c r="F5" s="14"/>
      <c r="G5" s="14"/>
      <c r="H5" s="111"/>
      <c r="I5" s="119"/>
      <c r="J5" s="119"/>
    </row>
    <row r="6" spans="1:10" s="28" customFormat="1" ht="24" customHeight="1" x14ac:dyDescent="0.15">
      <c r="A6" s="112" t="s">
        <v>18</v>
      </c>
      <c r="B6" s="113" t="s">
        <v>19</v>
      </c>
      <c r="C6" s="17">
        <v>2018578</v>
      </c>
      <c r="D6" s="17">
        <v>2022034</v>
      </c>
      <c r="E6" s="17">
        <v>2126108</v>
      </c>
      <c r="F6" s="17">
        <v>2200679</v>
      </c>
      <c r="G6" s="17">
        <v>2337208</v>
      </c>
      <c r="H6" s="76">
        <f t="shared" ref="H6:H14" si="0">G6/F6*100</f>
        <v>106.2</v>
      </c>
    </row>
    <row r="7" spans="1:10" s="28" customFormat="1" ht="24" customHeight="1" x14ac:dyDescent="0.15">
      <c r="A7" s="112" t="s">
        <v>20</v>
      </c>
      <c r="B7" s="113" t="s">
        <v>19</v>
      </c>
      <c r="C7" s="17">
        <v>1538539</v>
      </c>
      <c r="D7" s="17">
        <v>1720717</v>
      </c>
      <c r="E7" s="17">
        <v>1850047</v>
      </c>
      <c r="F7" s="17">
        <v>2010877</v>
      </c>
      <c r="G7" s="17">
        <v>2138260</v>
      </c>
      <c r="H7" s="76">
        <f t="shared" si="0"/>
        <v>106.3</v>
      </c>
    </row>
    <row r="8" spans="1:10" s="28" customFormat="1" ht="24" customHeight="1" x14ac:dyDescent="0.15">
      <c r="A8" s="112" t="s">
        <v>21</v>
      </c>
      <c r="B8" s="113" t="s">
        <v>19</v>
      </c>
      <c r="C8" s="17">
        <v>1320222</v>
      </c>
      <c r="D8" s="17">
        <v>1494403</v>
      </c>
      <c r="E8" s="17">
        <v>1620340</v>
      </c>
      <c r="F8" s="17">
        <v>1757908</v>
      </c>
      <c r="G8" s="17">
        <v>1863288</v>
      </c>
      <c r="H8" s="76">
        <f t="shared" si="0"/>
        <v>106</v>
      </c>
    </row>
    <row r="9" spans="1:10" s="28" customFormat="1" ht="24" customHeight="1" x14ac:dyDescent="0.15">
      <c r="A9" s="112" t="s">
        <v>22</v>
      </c>
      <c r="B9" s="113" t="s">
        <v>19</v>
      </c>
      <c r="C9" s="17">
        <v>1254666</v>
      </c>
      <c r="D9" s="17">
        <v>1429583</v>
      </c>
      <c r="E9" s="17">
        <v>1552466</v>
      </c>
      <c r="F9" s="17">
        <v>1682231</v>
      </c>
      <c r="G9" s="17">
        <v>1780484</v>
      </c>
      <c r="H9" s="76">
        <f t="shared" si="0"/>
        <v>105.8</v>
      </c>
    </row>
    <row r="10" spans="1:10" s="28" customFormat="1" ht="24" customHeight="1" x14ac:dyDescent="0.15">
      <c r="A10" s="112" t="s">
        <v>23</v>
      </c>
      <c r="B10" s="113" t="s">
        <v>19</v>
      </c>
      <c r="C10" s="17">
        <v>178178</v>
      </c>
      <c r="D10" s="17">
        <v>196889</v>
      </c>
      <c r="E10" s="17">
        <v>211591</v>
      </c>
      <c r="F10" s="17">
        <v>234981</v>
      </c>
      <c r="G10" s="17">
        <v>257426</v>
      </c>
      <c r="H10" s="76">
        <f t="shared" si="0"/>
        <v>109.6</v>
      </c>
    </row>
    <row r="11" spans="1:10" s="28" customFormat="1" ht="24" customHeight="1" x14ac:dyDescent="0.15">
      <c r="A11" s="112" t="s">
        <v>24</v>
      </c>
      <c r="B11" s="113" t="s">
        <v>25</v>
      </c>
      <c r="C11" s="17">
        <v>17840</v>
      </c>
      <c r="D11" s="17">
        <v>18146</v>
      </c>
      <c r="E11" s="17">
        <v>18448</v>
      </c>
      <c r="F11" s="17">
        <v>18676</v>
      </c>
      <c r="G11" s="17">
        <v>18994</v>
      </c>
      <c r="H11" s="76">
        <f t="shared" si="0"/>
        <v>101.7</v>
      </c>
    </row>
    <row r="12" spans="1:10" s="28" customFormat="1" ht="24" customHeight="1" x14ac:dyDescent="0.15">
      <c r="A12" s="112" t="s">
        <v>26</v>
      </c>
      <c r="B12" s="113" t="s">
        <v>25</v>
      </c>
      <c r="C12" s="17">
        <v>609</v>
      </c>
      <c r="D12" s="17">
        <v>609</v>
      </c>
      <c r="E12" s="17">
        <v>638</v>
      </c>
      <c r="F12" s="17">
        <v>691</v>
      </c>
      <c r="G12" s="17">
        <v>741</v>
      </c>
      <c r="H12" s="76">
        <f t="shared" si="0"/>
        <v>107.2</v>
      </c>
    </row>
    <row r="13" spans="1:10" s="28" customFormat="1" ht="24" customHeight="1" x14ac:dyDescent="0.15">
      <c r="A13" s="112" t="s">
        <v>27</v>
      </c>
      <c r="B13" s="113" t="s">
        <v>28</v>
      </c>
      <c r="C13" s="17">
        <v>2656</v>
      </c>
      <c r="D13" s="17">
        <v>2712</v>
      </c>
      <c r="E13" s="17">
        <v>2887</v>
      </c>
      <c r="F13" s="17">
        <v>2863</v>
      </c>
      <c r="G13" s="17">
        <v>2768</v>
      </c>
      <c r="H13" s="76">
        <f t="shared" si="0"/>
        <v>96.7</v>
      </c>
    </row>
    <row r="14" spans="1:10" s="28" customFormat="1" ht="24" customHeight="1" x14ac:dyDescent="0.15">
      <c r="A14" s="112" t="s">
        <v>29</v>
      </c>
      <c r="B14" s="113" t="s">
        <v>30</v>
      </c>
      <c r="C14" s="17">
        <v>36358</v>
      </c>
      <c r="D14" s="17">
        <v>38965</v>
      </c>
      <c r="E14" s="17">
        <v>41340</v>
      </c>
      <c r="F14" s="17">
        <v>44150</v>
      </c>
      <c r="G14" s="17">
        <v>44204</v>
      </c>
      <c r="H14" s="76">
        <f t="shared" si="0"/>
        <v>100.1</v>
      </c>
    </row>
    <row r="15" spans="1:10" s="105" customFormat="1" ht="24" customHeight="1" x14ac:dyDescent="0.15">
      <c r="A15" s="109" t="s">
        <v>31</v>
      </c>
      <c r="B15" s="114"/>
      <c r="C15" s="115"/>
      <c r="D15" s="115"/>
      <c r="E15" s="115"/>
      <c r="F15" s="115"/>
      <c r="G15" s="115"/>
      <c r="H15" s="76"/>
    </row>
    <row r="16" spans="1:10" s="28" customFormat="1" ht="24" customHeight="1" x14ac:dyDescent="0.15">
      <c r="A16" s="112" t="s">
        <v>32</v>
      </c>
      <c r="B16" s="113" t="s">
        <v>28</v>
      </c>
      <c r="C16" s="17">
        <v>819</v>
      </c>
      <c r="D16" s="17">
        <v>1003</v>
      </c>
      <c r="E16" s="17">
        <v>1217</v>
      </c>
      <c r="F16" s="17">
        <v>1324</v>
      </c>
      <c r="G16" s="17">
        <v>1331</v>
      </c>
      <c r="H16" s="76">
        <f t="shared" ref="H16:H29" si="1">G16/F16*100</f>
        <v>100.5</v>
      </c>
    </row>
    <row r="17" spans="1:8" s="28" customFormat="1" ht="24" customHeight="1" x14ac:dyDescent="0.15">
      <c r="A17" s="112" t="s">
        <v>33</v>
      </c>
      <c r="B17" s="113" t="s">
        <v>30</v>
      </c>
      <c r="C17" s="17">
        <v>2434</v>
      </c>
      <c r="D17" s="17">
        <v>2414</v>
      </c>
      <c r="E17" s="17">
        <v>2306</v>
      </c>
      <c r="F17" s="17">
        <v>3451</v>
      </c>
      <c r="G17" s="17">
        <v>4414</v>
      </c>
      <c r="H17" s="76">
        <f t="shared" si="1"/>
        <v>127.9</v>
      </c>
    </row>
    <row r="18" spans="1:8" s="105" customFormat="1" ht="24" customHeight="1" x14ac:dyDescent="0.15">
      <c r="A18" s="109" t="s">
        <v>34</v>
      </c>
      <c r="B18" s="114"/>
      <c r="C18" s="115"/>
      <c r="D18" s="115"/>
      <c r="E18" s="115"/>
      <c r="F18" s="115"/>
      <c r="G18" s="115"/>
      <c r="H18" s="76"/>
    </row>
    <row r="19" spans="1:8" s="28" customFormat="1" ht="24" customHeight="1" x14ac:dyDescent="0.15">
      <c r="A19" s="112" t="s">
        <v>35</v>
      </c>
      <c r="B19" s="113" t="s">
        <v>36</v>
      </c>
      <c r="C19" s="17">
        <v>28114</v>
      </c>
      <c r="D19" s="17">
        <v>29035</v>
      </c>
      <c r="E19" s="17">
        <v>31627</v>
      </c>
      <c r="F19" s="17">
        <v>33980</v>
      </c>
      <c r="G19" s="17">
        <v>35590</v>
      </c>
      <c r="H19" s="76">
        <f t="shared" si="1"/>
        <v>104.7</v>
      </c>
    </row>
    <row r="20" spans="1:8" s="28" customFormat="1" ht="24" customHeight="1" x14ac:dyDescent="0.15">
      <c r="A20" s="112" t="s">
        <v>37</v>
      </c>
      <c r="B20" s="113" t="s">
        <v>38</v>
      </c>
      <c r="C20" s="17">
        <v>113</v>
      </c>
      <c r="D20" s="17">
        <v>117</v>
      </c>
      <c r="E20" s="17">
        <v>129</v>
      </c>
      <c r="F20" s="17">
        <v>137</v>
      </c>
      <c r="G20" s="17">
        <v>137</v>
      </c>
      <c r="H20" s="76">
        <f t="shared" si="1"/>
        <v>100</v>
      </c>
    </row>
    <row r="21" spans="1:8" s="28" customFormat="1" ht="24" customHeight="1" x14ac:dyDescent="0.15">
      <c r="A21" s="112" t="s">
        <v>39</v>
      </c>
      <c r="B21" s="113" t="s">
        <v>30</v>
      </c>
      <c r="C21" s="17">
        <v>49285</v>
      </c>
      <c r="D21" s="17">
        <v>52051</v>
      </c>
      <c r="E21" s="17">
        <v>57320</v>
      </c>
      <c r="F21" s="17">
        <v>63710</v>
      </c>
      <c r="G21" s="17">
        <v>65674</v>
      </c>
      <c r="H21" s="76">
        <f t="shared" si="1"/>
        <v>103.1</v>
      </c>
    </row>
    <row r="22" spans="1:8" s="28" customFormat="1" ht="24" customHeight="1" x14ac:dyDescent="0.15">
      <c r="A22" s="112" t="s">
        <v>40</v>
      </c>
      <c r="B22" s="113" t="s">
        <v>30</v>
      </c>
      <c r="C22" s="17">
        <v>22596</v>
      </c>
      <c r="D22" s="17">
        <v>23261</v>
      </c>
      <c r="E22" s="17">
        <v>27488</v>
      </c>
      <c r="F22" s="17">
        <v>35652</v>
      </c>
      <c r="G22" s="17">
        <v>36501</v>
      </c>
      <c r="H22" s="76">
        <f t="shared" si="1"/>
        <v>102.4</v>
      </c>
    </row>
    <row r="23" spans="1:8" s="28" customFormat="1" ht="24" customHeight="1" x14ac:dyDescent="0.15">
      <c r="A23" s="112" t="s">
        <v>41</v>
      </c>
      <c r="B23" s="113" t="s">
        <v>30</v>
      </c>
      <c r="C23" s="17">
        <v>26689</v>
      </c>
      <c r="D23" s="17">
        <v>28790</v>
      </c>
      <c r="E23" s="17">
        <v>29831</v>
      </c>
      <c r="F23" s="17">
        <v>28058</v>
      </c>
      <c r="G23" s="17">
        <v>29173</v>
      </c>
      <c r="H23" s="76">
        <f t="shared" si="1"/>
        <v>104</v>
      </c>
    </row>
    <row r="24" spans="1:8" s="28" customFormat="1" ht="24" customHeight="1" x14ac:dyDescent="0.15">
      <c r="A24" s="112" t="s">
        <v>42</v>
      </c>
      <c r="B24" s="113" t="s">
        <v>43</v>
      </c>
      <c r="C24" s="116">
        <v>152.30000000000001</v>
      </c>
      <c r="D24" s="116">
        <v>193.6</v>
      </c>
      <c r="E24" s="116">
        <v>253</v>
      </c>
      <c r="F24" s="116">
        <v>295.8</v>
      </c>
      <c r="G24" s="116">
        <v>294.3</v>
      </c>
      <c r="H24" s="76">
        <f t="shared" si="1"/>
        <v>99.5</v>
      </c>
    </row>
    <row r="25" spans="1:8" s="105" customFormat="1" ht="24" customHeight="1" x14ac:dyDescent="0.15">
      <c r="A25" s="109" t="s">
        <v>44</v>
      </c>
      <c r="B25" s="114"/>
      <c r="C25" s="115"/>
      <c r="D25" s="115"/>
      <c r="E25" s="115"/>
      <c r="F25" s="115"/>
      <c r="G25" s="115"/>
      <c r="H25" s="76"/>
    </row>
    <row r="26" spans="1:8" s="28" customFormat="1" ht="24" customHeight="1" x14ac:dyDescent="0.15">
      <c r="A26" s="112" t="s">
        <v>45</v>
      </c>
      <c r="B26" s="113" t="s">
        <v>46</v>
      </c>
      <c r="C26" s="17">
        <v>8</v>
      </c>
      <c r="D26" s="17">
        <v>11</v>
      </c>
      <c r="E26" s="17">
        <v>16</v>
      </c>
      <c r="F26" s="17">
        <v>15</v>
      </c>
      <c r="G26" s="17">
        <v>15</v>
      </c>
      <c r="H26" s="76">
        <f t="shared" si="1"/>
        <v>100</v>
      </c>
    </row>
    <row r="27" spans="1:8" s="28" customFormat="1" ht="24" customHeight="1" x14ac:dyDescent="0.15">
      <c r="A27" s="112" t="s">
        <v>47</v>
      </c>
      <c r="B27" s="113" t="s">
        <v>48</v>
      </c>
      <c r="C27" s="17">
        <v>251206</v>
      </c>
      <c r="D27" s="17">
        <v>240999</v>
      </c>
      <c r="E27" s="17">
        <v>519164</v>
      </c>
      <c r="F27" s="17">
        <v>574333</v>
      </c>
      <c r="G27" s="17">
        <v>505176</v>
      </c>
      <c r="H27" s="76">
        <f t="shared" si="1"/>
        <v>88</v>
      </c>
    </row>
    <row r="28" spans="1:8" s="28" customFormat="1" ht="24" customHeight="1" x14ac:dyDescent="0.15">
      <c r="A28" s="112" t="s">
        <v>49</v>
      </c>
      <c r="B28" s="113" t="s">
        <v>50</v>
      </c>
      <c r="C28" s="17">
        <v>734</v>
      </c>
      <c r="D28" s="17">
        <v>836</v>
      </c>
      <c r="E28" s="17">
        <v>1261</v>
      </c>
      <c r="F28" s="17">
        <v>1192</v>
      </c>
      <c r="G28" s="17">
        <v>1058</v>
      </c>
      <c r="H28" s="76">
        <f t="shared" si="1"/>
        <v>88.8</v>
      </c>
    </row>
    <row r="29" spans="1:8" s="28" customFormat="1" ht="24" customHeight="1" x14ac:dyDescent="0.15">
      <c r="A29" s="112" t="s">
        <v>51</v>
      </c>
      <c r="B29" s="117" t="s">
        <v>38</v>
      </c>
      <c r="C29" s="17">
        <v>12</v>
      </c>
      <c r="D29" s="17">
        <v>15</v>
      </c>
      <c r="E29" s="17">
        <v>21</v>
      </c>
      <c r="F29" s="17">
        <v>20</v>
      </c>
      <c r="G29" s="17">
        <v>19</v>
      </c>
      <c r="H29" s="76">
        <f t="shared" si="1"/>
        <v>95</v>
      </c>
    </row>
    <row r="30" spans="1:8" s="28" customFormat="1" ht="18.75" customHeight="1" x14ac:dyDescent="0.15">
      <c r="A30" s="128" t="s">
        <v>12</v>
      </c>
      <c r="B30" s="128"/>
      <c r="C30" s="128"/>
      <c r="D30" s="128"/>
      <c r="E30" s="128"/>
      <c r="F30" s="128"/>
      <c r="G30" s="128"/>
      <c r="H30" s="128"/>
    </row>
    <row r="31" spans="1:8" s="28" customFormat="1" ht="12" x14ac:dyDescent="0.15">
      <c r="B31" s="118"/>
    </row>
    <row r="32" spans="1:8" s="28" customFormat="1" ht="12" x14ac:dyDescent="0.15">
      <c r="B32" s="118"/>
    </row>
    <row r="33" spans="2:2" s="28" customFormat="1" ht="12" x14ac:dyDescent="0.15">
      <c r="B33" s="118"/>
    </row>
    <row r="34" spans="2:2" s="28" customFormat="1" ht="12" x14ac:dyDescent="0.15">
      <c r="B34" s="118"/>
    </row>
    <row r="35" spans="2:2" s="28" customFormat="1" ht="12" x14ac:dyDescent="0.15">
      <c r="B35" s="118"/>
    </row>
    <row r="36" spans="2:2" s="28" customFormat="1" ht="12" x14ac:dyDescent="0.15">
      <c r="B36" s="118"/>
    </row>
    <row r="37" spans="2:2" s="28" customFormat="1" ht="12" x14ac:dyDescent="0.15">
      <c r="B37" s="118"/>
    </row>
    <row r="38" spans="2:2" s="28" customFormat="1" ht="12" x14ac:dyDescent="0.15">
      <c r="B38" s="118"/>
    </row>
    <row r="39" spans="2:2" s="28" customFormat="1" ht="12" x14ac:dyDescent="0.15">
      <c r="B39" s="118"/>
    </row>
    <row r="40" spans="2:2" s="28" customFormat="1" ht="12" x14ac:dyDescent="0.15">
      <c r="B40" s="118"/>
    </row>
  </sheetData>
  <mergeCells count="10">
    <mergeCell ref="A1:H1"/>
    <mergeCell ref="A30:H30"/>
    <mergeCell ref="A3:A4"/>
    <mergeCell ref="B3:B4"/>
    <mergeCell ref="C3:C4"/>
    <mergeCell ref="D3:D4"/>
    <mergeCell ref="E3:E4"/>
    <mergeCell ref="F3:F4"/>
    <mergeCell ref="G3:G4"/>
    <mergeCell ref="H3:H4"/>
  </mergeCells>
  <phoneticPr fontId="19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J54"/>
  <sheetViews>
    <sheetView showGridLines="0" showZeros="0" workbookViewId="0">
      <selection activeCell="K15" sqref="K15"/>
    </sheetView>
  </sheetViews>
  <sheetFormatPr defaultColWidth="9" defaultRowHeight="14.25" x14ac:dyDescent="0.15"/>
  <cols>
    <col min="1" max="1" width="18.625" style="68" customWidth="1"/>
    <col min="2" max="7" width="9.625" style="68" customWidth="1"/>
    <col min="8" max="8" width="9" style="68" customWidth="1"/>
    <col min="9" max="16384" width="9" style="68"/>
  </cols>
  <sheetData>
    <row r="1" spans="1:10" ht="24.95" customHeight="1" x14ac:dyDescent="0.15">
      <c r="A1" s="143" t="s">
        <v>52</v>
      </c>
      <c r="B1" s="143"/>
      <c r="C1" s="143"/>
      <c r="D1" s="143"/>
      <c r="E1" s="143"/>
      <c r="F1" s="143"/>
      <c r="G1" s="143"/>
    </row>
    <row r="2" spans="1:10" s="67" customFormat="1" ht="20.100000000000001" customHeight="1" x14ac:dyDescent="0.15">
      <c r="B2" s="86"/>
      <c r="C2" s="144" t="s">
        <v>155</v>
      </c>
      <c r="D2" s="144"/>
      <c r="E2" s="144"/>
      <c r="F2" s="86"/>
      <c r="G2" s="87" t="s">
        <v>53</v>
      </c>
    </row>
    <row r="3" spans="1:10" s="70" customFormat="1" ht="12.95" customHeight="1" x14ac:dyDescent="0.15">
      <c r="A3" s="147" t="s">
        <v>14</v>
      </c>
      <c r="B3" s="149" t="s">
        <v>54</v>
      </c>
      <c r="C3" s="88"/>
      <c r="D3" s="149" t="s">
        <v>55</v>
      </c>
      <c r="E3" s="89"/>
      <c r="F3" s="88"/>
      <c r="G3" s="149" t="s">
        <v>56</v>
      </c>
    </row>
    <row r="4" spans="1:10" s="70" customFormat="1" ht="30" customHeight="1" x14ac:dyDescent="0.15">
      <c r="A4" s="148"/>
      <c r="B4" s="150"/>
      <c r="C4" s="90" t="s">
        <v>57</v>
      </c>
      <c r="D4" s="150"/>
      <c r="E4" s="90" t="s">
        <v>58</v>
      </c>
      <c r="F4" s="51" t="s">
        <v>59</v>
      </c>
      <c r="G4" s="151"/>
    </row>
    <row r="5" spans="1:10" s="67" customFormat="1" ht="33.950000000000003" customHeight="1" x14ac:dyDescent="0.15">
      <c r="A5" s="91" t="s">
        <v>60</v>
      </c>
      <c r="B5" s="92">
        <v>2337208</v>
      </c>
      <c r="C5" s="53">
        <v>2149886</v>
      </c>
      <c r="D5" s="53">
        <v>336067</v>
      </c>
      <c r="E5" s="53">
        <v>12259</v>
      </c>
      <c r="F5" s="53">
        <v>315390</v>
      </c>
      <c r="G5" s="53">
        <v>2000774</v>
      </c>
      <c r="H5" s="93"/>
      <c r="J5" s="93"/>
    </row>
    <row r="6" spans="1:10" s="67" customFormat="1" ht="33.950000000000003" customHeight="1" x14ac:dyDescent="0.15">
      <c r="A6" s="94" t="s">
        <v>61</v>
      </c>
      <c r="B6" s="95">
        <v>2138260</v>
      </c>
      <c r="C6" s="59">
        <v>1986029</v>
      </c>
      <c r="D6" s="59">
        <v>234902</v>
      </c>
      <c r="E6" s="59">
        <v>12255</v>
      </c>
      <c r="F6" s="59">
        <v>215916</v>
      </c>
      <c r="G6" s="59">
        <v>1902991</v>
      </c>
    </row>
    <row r="7" spans="1:10" s="67" customFormat="1" ht="33.950000000000003" customHeight="1" x14ac:dyDescent="0.15">
      <c r="A7" s="96" t="s">
        <v>62</v>
      </c>
      <c r="B7" s="95">
        <v>1863288</v>
      </c>
      <c r="C7" s="59">
        <v>1780484</v>
      </c>
      <c r="D7" s="59">
        <v>15330</v>
      </c>
      <c r="E7" s="59">
        <v>12255</v>
      </c>
      <c r="F7" s="59"/>
      <c r="G7" s="59">
        <v>1847591</v>
      </c>
    </row>
    <row r="8" spans="1:10" s="67" customFormat="1" ht="33.950000000000003" customHeight="1" x14ac:dyDescent="0.15">
      <c r="A8" s="96" t="s">
        <v>63</v>
      </c>
      <c r="B8" s="95">
        <v>257426</v>
      </c>
      <c r="C8" s="59">
        <v>193311</v>
      </c>
      <c r="D8" s="59">
        <v>211198</v>
      </c>
      <c r="E8" s="59"/>
      <c r="F8" s="59">
        <v>207622</v>
      </c>
      <c r="G8" s="59">
        <v>46228</v>
      </c>
    </row>
    <row r="9" spans="1:10" s="67" customFormat="1" ht="33.950000000000003" customHeight="1" x14ac:dyDescent="0.15">
      <c r="A9" s="96" t="s">
        <v>64</v>
      </c>
      <c r="B9" s="95">
        <v>17546</v>
      </c>
      <c r="C9" s="59">
        <v>12234</v>
      </c>
      <c r="D9" s="59">
        <v>8374</v>
      </c>
      <c r="E9" s="59"/>
      <c r="F9" s="59">
        <v>8294</v>
      </c>
      <c r="G9" s="59">
        <v>9172</v>
      </c>
    </row>
    <row r="10" spans="1:10" s="67" customFormat="1" ht="33.950000000000003" customHeight="1" x14ac:dyDescent="0.15">
      <c r="A10" s="59" t="s">
        <v>65</v>
      </c>
      <c r="B10" s="95">
        <v>111226</v>
      </c>
      <c r="C10" s="59">
        <v>110655</v>
      </c>
      <c r="D10" s="59">
        <v>13569</v>
      </c>
      <c r="E10" s="59">
        <v>4</v>
      </c>
      <c r="F10" s="59">
        <v>13563</v>
      </c>
      <c r="G10" s="59">
        <v>97657</v>
      </c>
    </row>
    <row r="11" spans="1:10" s="67" customFormat="1" ht="33.950000000000003" customHeight="1" x14ac:dyDescent="0.15">
      <c r="A11" s="64" t="s">
        <v>66</v>
      </c>
      <c r="B11" s="97">
        <v>87714</v>
      </c>
      <c r="C11" s="64">
        <v>53201</v>
      </c>
      <c r="D11" s="64">
        <v>87596</v>
      </c>
      <c r="E11" s="64"/>
      <c r="F11" s="64">
        <v>85911</v>
      </c>
      <c r="G11" s="64">
        <v>118</v>
      </c>
    </row>
    <row r="12" spans="1:10" s="67" customFormat="1" ht="15.95" customHeight="1" x14ac:dyDescent="0.15"/>
    <row r="13" spans="1:10" s="67" customFormat="1" ht="24.95" customHeight="1" x14ac:dyDescent="0.15">
      <c r="A13" s="145" t="s">
        <v>67</v>
      </c>
      <c r="B13" s="145"/>
      <c r="C13" s="145"/>
      <c r="D13" s="145"/>
      <c r="E13" s="145"/>
      <c r="F13" s="145"/>
      <c r="G13" s="145"/>
    </row>
    <row r="14" spans="1:10" s="67" customFormat="1" ht="20.100000000000001" customHeight="1" x14ac:dyDescent="0.15">
      <c r="A14" s="6" t="s">
        <v>68</v>
      </c>
      <c r="B14" s="6"/>
      <c r="C14" s="6"/>
      <c r="D14" s="6"/>
      <c r="E14" s="6"/>
      <c r="F14" s="6"/>
      <c r="G14" s="98" t="s">
        <v>69</v>
      </c>
    </row>
    <row r="15" spans="1:10" s="67" customFormat="1" ht="42" customHeight="1" x14ac:dyDescent="0.15">
      <c r="A15" s="35" t="s">
        <v>14</v>
      </c>
      <c r="B15" s="9">
        <v>2014</v>
      </c>
      <c r="C15" s="9">
        <v>2015</v>
      </c>
      <c r="D15" s="9">
        <v>2016</v>
      </c>
      <c r="E15" s="9">
        <v>2017</v>
      </c>
      <c r="F15" s="7">
        <v>2018</v>
      </c>
      <c r="G15" s="7">
        <v>2019</v>
      </c>
    </row>
    <row r="16" spans="1:10" s="67" customFormat="1" ht="32.85" customHeight="1" x14ac:dyDescent="0.15">
      <c r="A16" s="99" t="s">
        <v>60</v>
      </c>
      <c r="B16" s="100">
        <v>17417</v>
      </c>
      <c r="C16" s="38">
        <v>17840</v>
      </c>
      <c r="D16" s="38">
        <v>18146</v>
      </c>
      <c r="E16" s="38">
        <v>18448</v>
      </c>
      <c r="F16" s="38">
        <v>18676</v>
      </c>
      <c r="G16" s="38">
        <v>18994</v>
      </c>
    </row>
    <row r="17" spans="1:7" s="67" customFormat="1" ht="32.85" customHeight="1" x14ac:dyDescent="0.15">
      <c r="A17" s="101" t="s">
        <v>70</v>
      </c>
      <c r="B17" s="42">
        <v>539</v>
      </c>
      <c r="C17" s="17">
        <v>539</v>
      </c>
      <c r="D17" s="17">
        <v>1166</v>
      </c>
      <c r="E17" s="17">
        <v>1166</v>
      </c>
      <c r="F17" s="17">
        <v>1204</v>
      </c>
      <c r="G17" s="17">
        <v>1204</v>
      </c>
    </row>
    <row r="18" spans="1:7" s="67" customFormat="1" ht="32.85" customHeight="1" x14ac:dyDescent="0.15">
      <c r="A18" s="101" t="s">
        <v>71</v>
      </c>
      <c r="B18" s="42">
        <v>1397</v>
      </c>
      <c r="C18" s="17">
        <v>1408</v>
      </c>
      <c r="D18" s="17">
        <v>821</v>
      </c>
      <c r="E18" s="17">
        <v>852</v>
      </c>
      <c r="F18" s="17">
        <v>897</v>
      </c>
      <c r="G18" s="17">
        <v>949</v>
      </c>
    </row>
    <row r="19" spans="1:7" s="67" customFormat="1" ht="32.85" customHeight="1" x14ac:dyDescent="0.15">
      <c r="A19" s="101" t="s">
        <v>72</v>
      </c>
      <c r="B19" s="42">
        <v>1317</v>
      </c>
      <c r="C19" s="17">
        <v>1335</v>
      </c>
      <c r="D19" s="17">
        <v>1307</v>
      </c>
      <c r="E19" s="17">
        <v>1307</v>
      </c>
      <c r="F19" s="17">
        <v>1309</v>
      </c>
      <c r="G19" s="17">
        <v>1309</v>
      </c>
    </row>
    <row r="20" spans="1:7" s="67" customFormat="1" ht="32.85" customHeight="1" x14ac:dyDescent="0.15">
      <c r="A20" s="101" t="s">
        <v>73</v>
      </c>
      <c r="B20" s="42">
        <v>5268</v>
      </c>
      <c r="C20" s="17">
        <v>5285</v>
      </c>
      <c r="D20" s="17">
        <v>5293</v>
      </c>
      <c r="E20" s="17">
        <v>5331</v>
      </c>
      <c r="F20" s="17">
        <v>5185</v>
      </c>
      <c r="G20" s="17">
        <v>5198</v>
      </c>
    </row>
    <row r="21" spans="1:7" s="67" customFormat="1" ht="32.85" customHeight="1" x14ac:dyDescent="0.15">
      <c r="A21" s="101" t="s">
        <v>74</v>
      </c>
      <c r="B21" s="42"/>
      <c r="C21" s="17"/>
      <c r="D21" s="17">
        <v>31</v>
      </c>
      <c r="E21" s="17">
        <v>31</v>
      </c>
      <c r="F21" s="17">
        <v>31</v>
      </c>
      <c r="G21" s="17">
        <v>31</v>
      </c>
    </row>
    <row r="22" spans="1:7" s="67" customFormat="1" ht="32.85" customHeight="1" x14ac:dyDescent="0.15">
      <c r="A22" s="101" t="s">
        <v>75</v>
      </c>
      <c r="B22" s="42">
        <v>8896</v>
      </c>
      <c r="C22" s="17">
        <v>9273</v>
      </c>
      <c r="D22" s="17">
        <v>9529</v>
      </c>
      <c r="E22" s="17">
        <v>9761</v>
      </c>
      <c r="F22" s="17">
        <v>10048</v>
      </c>
      <c r="G22" s="17">
        <v>10302</v>
      </c>
    </row>
    <row r="23" spans="1:7" s="67" customFormat="1" ht="32.85" customHeight="1" x14ac:dyDescent="0.15">
      <c r="A23" s="102" t="s">
        <v>76</v>
      </c>
      <c r="B23" s="103">
        <v>609</v>
      </c>
      <c r="C23" s="48">
        <v>609</v>
      </c>
      <c r="D23" s="48">
        <v>609</v>
      </c>
      <c r="E23" s="48">
        <v>638</v>
      </c>
      <c r="F23" s="48">
        <v>691</v>
      </c>
      <c r="G23" s="48">
        <v>741</v>
      </c>
    </row>
    <row r="24" spans="1:7" s="67" customFormat="1" ht="21" customHeight="1" x14ac:dyDescent="0.15">
      <c r="A24" s="146" t="s">
        <v>77</v>
      </c>
      <c r="B24" s="146"/>
      <c r="C24" s="146"/>
      <c r="D24" s="146"/>
      <c r="E24" s="146"/>
      <c r="F24" s="146"/>
      <c r="G24" s="146"/>
    </row>
    <row r="25" spans="1:7" s="67" customFormat="1" x14ac:dyDescent="0.15"/>
    <row r="26" spans="1:7" s="67" customFormat="1" x14ac:dyDescent="0.15"/>
    <row r="27" spans="1:7" s="67" customFormat="1" x14ac:dyDescent="0.15"/>
    <row r="28" spans="1:7" s="67" customFormat="1" x14ac:dyDescent="0.15"/>
    <row r="29" spans="1:7" s="67" customFormat="1" x14ac:dyDescent="0.15"/>
    <row r="30" spans="1:7" s="67" customFormat="1" x14ac:dyDescent="0.15"/>
    <row r="31" spans="1:7" s="67" customFormat="1" x14ac:dyDescent="0.15"/>
    <row r="32" spans="1:7" s="67" customFormat="1" x14ac:dyDescent="0.15"/>
    <row r="33" s="67" customFormat="1" x14ac:dyDescent="0.15"/>
    <row r="34" s="67" customFormat="1" x14ac:dyDescent="0.15"/>
    <row r="35" s="67" customFormat="1" x14ac:dyDescent="0.15"/>
    <row r="36" s="67" customFormat="1" x14ac:dyDescent="0.15"/>
    <row r="37" s="67" customFormat="1" x14ac:dyDescent="0.15"/>
    <row r="38" s="67" customFormat="1" x14ac:dyDescent="0.15"/>
    <row r="39" s="67" customFormat="1" x14ac:dyDescent="0.15"/>
    <row r="40" s="67" customFormat="1" x14ac:dyDescent="0.15"/>
    <row r="41" s="67" customFormat="1" x14ac:dyDescent="0.15"/>
    <row r="42" s="67" customFormat="1" x14ac:dyDescent="0.15"/>
    <row r="43" s="67" customFormat="1" x14ac:dyDescent="0.15"/>
    <row r="44" s="67" customFormat="1" x14ac:dyDescent="0.15"/>
    <row r="45" s="67" customFormat="1" x14ac:dyDescent="0.15"/>
    <row r="46" s="67" customFormat="1" x14ac:dyDescent="0.15"/>
    <row r="47" s="67" customFormat="1" x14ac:dyDescent="0.15"/>
    <row r="48" s="67" customFormat="1" x14ac:dyDescent="0.15"/>
    <row r="49" s="67" customFormat="1" x14ac:dyDescent="0.15"/>
    <row r="50" s="67" customFormat="1" x14ac:dyDescent="0.15"/>
    <row r="51" s="67" customFormat="1" x14ac:dyDescent="0.15"/>
    <row r="52" s="67" customFormat="1" x14ac:dyDescent="0.15"/>
    <row r="53" s="67" customFormat="1" x14ac:dyDescent="0.15"/>
    <row r="54" s="67" customFormat="1" x14ac:dyDescent="0.15"/>
  </sheetData>
  <mergeCells count="8">
    <mergeCell ref="A1:G1"/>
    <mergeCell ref="C2:E2"/>
    <mergeCell ref="A13:G13"/>
    <mergeCell ref="A24:G24"/>
    <mergeCell ref="A3:A4"/>
    <mergeCell ref="B3:B4"/>
    <mergeCell ref="D3:D4"/>
    <mergeCell ref="G3:G4"/>
  </mergeCells>
  <phoneticPr fontId="19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IT50"/>
  <sheetViews>
    <sheetView showGridLines="0" showZeros="0" workbookViewId="0">
      <selection activeCell="J21" sqref="J21"/>
    </sheetView>
  </sheetViews>
  <sheetFormatPr defaultColWidth="9" defaultRowHeight="24" customHeight="1" x14ac:dyDescent="0.15"/>
  <cols>
    <col min="1" max="1" width="23.5" style="68" customWidth="1"/>
    <col min="2" max="7" width="9.625" style="68" customWidth="1"/>
    <col min="8" max="8" width="9.5" style="68"/>
    <col min="9" max="254" width="9" style="68" customWidth="1"/>
  </cols>
  <sheetData>
    <row r="1" spans="1:8" ht="24.95" customHeight="1" x14ac:dyDescent="0.15">
      <c r="A1" s="143" t="s">
        <v>78</v>
      </c>
      <c r="B1" s="143"/>
      <c r="C1" s="143"/>
      <c r="D1" s="143"/>
      <c r="E1" s="143"/>
      <c r="F1" s="143"/>
      <c r="G1" s="143"/>
    </row>
    <row r="2" spans="1:8" s="67" customFormat="1" ht="20.100000000000001" customHeight="1" x14ac:dyDescent="0.15">
      <c r="A2" s="152"/>
      <c r="B2" s="152"/>
      <c r="C2" s="152"/>
      <c r="D2" s="152"/>
      <c r="E2" s="152"/>
      <c r="F2" s="152"/>
      <c r="G2" s="152"/>
    </row>
    <row r="3" spans="1:8" s="67" customFormat="1" ht="20.100000000000001" customHeight="1" x14ac:dyDescent="0.15">
      <c r="A3" s="147" t="s">
        <v>14</v>
      </c>
      <c r="B3" s="153">
        <v>2017</v>
      </c>
      <c r="C3" s="155">
        <v>2018</v>
      </c>
      <c r="D3" s="149">
        <v>2019</v>
      </c>
      <c r="E3" s="69"/>
      <c r="F3" s="69"/>
      <c r="G3" s="149" t="s">
        <v>16</v>
      </c>
      <c r="H3" s="70"/>
    </row>
    <row r="4" spans="1:8" s="67" customFormat="1" ht="30" customHeight="1" x14ac:dyDescent="0.15">
      <c r="A4" s="148"/>
      <c r="B4" s="154"/>
      <c r="C4" s="156"/>
      <c r="D4" s="150"/>
      <c r="E4" s="51" t="s">
        <v>79</v>
      </c>
      <c r="F4" s="52" t="s">
        <v>80</v>
      </c>
      <c r="G4" s="151"/>
    </row>
    <row r="5" spans="1:8" s="67" customFormat="1" ht="25.5" customHeight="1" x14ac:dyDescent="0.15">
      <c r="A5" s="53" t="s">
        <v>81</v>
      </c>
      <c r="B5" s="71">
        <v>57320</v>
      </c>
      <c r="C5" s="14">
        <v>63710</v>
      </c>
      <c r="D5" s="38">
        <v>65674</v>
      </c>
      <c r="E5" s="38">
        <v>36501</v>
      </c>
      <c r="F5" s="38">
        <v>29173</v>
      </c>
      <c r="G5" s="72">
        <f t="shared" ref="G5:G13" si="0">D5/C5*100</f>
        <v>103.1</v>
      </c>
      <c r="H5" s="73"/>
    </row>
    <row r="6" spans="1:8" s="67" customFormat="1" ht="25.5" customHeight="1" x14ac:dyDescent="0.15">
      <c r="A6" s="56" t="s">
        <v>82</v>
      </c>
      <c r="B6" s="71">
        <v>29048</v>
      </c>
      <c r="C6" s="14">
        <v>30021</v>
      </c>
      <c r="D6" s="14">
        <v>30117</v>
      </c>
      <c r="E6" s="14">
        <v>17301</v>
      </c>
      <c r="F6" s="14">
        <v>12815</v>
      </c>
      <c r="G6" s="74">
        <f t="shared" si="0"/>
        <v>100.3</v>
      </c>
      <c r="H6" s="73"/>
    </row>
    <row r="7" spans="1:8" s="67" customFormat="1" ht="25.5" customHeight="1" x14ac:dyDescent="0.15">
      <c r="A7" s="75" t="s">
        <v>83</v>
      </c>
      <c r="B7" s="42">
        <v>11243</v>
      </c>
      <c r="C7" s="17">
        <v>13538</v>
      </c>
      <c r="D7" s="17">
        <v>13816</v>
      </c>
      <c r="E7" s="17">
        <v>12589</v>
      </c>
      <c r="F7" s="17">
        <v>12277</v>
      </c>
      <c r="G7" s="76">
        <f t="shared" si="0"/>
        <v>102.1</v>
      </c>
      <c r="H7" s="73"/>
    </row>
    <row r="8" spans="1:8" s="67" customFormat="1" ht="25.5" customHeight="1" x14ac:dyDescent="0.15">
      <c r="A8" s="75" t="s">
        <v>84</v>
      </c>
      <c r="B8" s="42">
        <v>46</v>
      </c>
      <c r="C8" s="17">
        <v>33</v>
      </c>
      <c r="D8" s="17">
        <v>34</v>
      </c>
      <c r="E8" s="17">
        <v>2</v>
      </c>
      <c r="F8" s="17">
        <v>32</v>
      </c>
      <c r="G8" s="76">
        <f t="shared" si="0"/>
        <v>103</v>
      </c>
      <c r="H8" s="73"/>
    </row>
    <row r="9" spans="1:8" s="67" customFormat="1" ht="25.5" customHeight="1" x14ac:dyDescent="0.15">
      <c r="A9" s="75" t="s">
        <v>85</v>
      </c>
      <c r="B9" s="42">
        <v>11294</v>
      </c>
      <c r="C9" s="17">
        <v>9739</v>
      </c>
      <c r="D9" s="17">
        <v>10467</v>
      </c>
      <c r="E9" s="17">
        <v>16</v>
      </c>
      <c r="F9" s="17">
        <v>10451</v>
      </c>
      <c r="G9" s="76">
        <f t="shared" si="0"/>
        <v>107.5</v>
      </c>
      <c r="H9" s="73"/>
    </row>
    <row r="10" spans="1:8" s="67" customFormat="1" ht="25.5" customHeight="1" x14ac:dyDescent="0.15">
      <c r="A10" s="75" t="s">
        <v>86</v>
      </c>
      <c r="B10" s="42">
        <v>1708</v>
      </c>
      <c r="C10" s="17">
        <v>1731</v>
      </c>
      <c r="D10" s="17">
        <v>1467</v>
      </c>
      <c r="E10" s="17">
        <v>1464</v>
      </c>
      <c r="F10" s="17">
        <v>3</v>
      </c>
      <c r="G10" s="76">
        <f t="shared" si="0"/>
        <v>84.7</v>
      </c>
      <c r="H10" s="73"/>
    </row>
    <row r="11" spans="1:8" s="67" customFormat="1" ht="25.5" customHeight="1" x14ac:dyDescent="0.15">
      <c r="A11" s="75" t="s">
        <v>87</v>
      </c>
      <c r="B11" s="42">
        <v>1811</v>
      </c>
      <c r="C11" s="17">
        <v>1445</v>
      </c>
      <c r="D11" s="17">
        <v>1294</v>
      </c>
      <c r="E11" s="17">
        <v>1292</v>
      </c>
      <c r="F11" s="17">
        <v>2</v>
      </c>
      <c r="G11" s="76">
        <f t="shared" si="0"/>
        <v>89.6</v>
      </c>
      <c r="H11" s="73"/>
    </row>
    <row r="12" spans="1:8" s="67" customFormat="1" ht="25.5" customHeight="1" x14ac:dyDescent="0.15">
      <c r="A12" s="75" t="s">
        <v>88</v>
      </c>
      <c r="B12" s="42">
        <v>12</v>
      </c>
      <c r="C12" s="17">
        <v>12</v>
      </c>
      <c r="D12" s="17">
        <v>4</v>
      </c>
      <c r="E12" s="17">
        <v>4</v>
      </c>
      <c r="F12" s="17"/>
      <c r="G12" s="76">
        <f t="shared" si="0"/>
        <v>33.299999999999997</v>
      </c>
      <c r="H12" s="73"/>
    </row>
    <row r="13" spans="1:8" s="67" customFormat="1" ht="25.5" customHeight="1" x14ac:dyDescent="0.15">
      <c r="A13" s="75" t="s">
        <v>89</v>
      </c>
      <c r="B13" s="42">
        <v>102</v>
      </c>
      <c r="C13" s="17">
        <v>96</v>
      </c>
      <c r="D13" s="17">
        <v>135</v>
      </c>
      <c r="E13" s="17">
        <v>11</v>
      </c>
      <c r="F13" s="17">
        <v>124</v>
      </c>
      <c r="G13" s="76">
        <f t="shared" si="0"/>
        <v>140.6</v>
      </c>
      <c r="H13" s="73"/>
    </row>
    <row r="14" spans="1:8" s="67" customFormat="1" ht="25.5" customHeight="1" x14ac:dyDescent="0.15">
      <c r="A14" s="75" t="s">
        <v>90</v>
      </c>
      <c r="B14" s="42"/>
      <c r="C14" s="17">
        <v>9</v>
      </c>
      <c r="D14" s="17"/>
      <c r="E14" s="17"/>
      <c r="F14" s="17"/>
      <c r="G14" s="76"/>
      <c r="H14" s="73"/>
    </row>
    <row r="15" spans="1:8" s="67" customFormat="1" ht="25.5" customHeight="1" x14ac:dyDescent="0.15">
      <c r="A15" s="75" t="s">
        <v>91</v>
      </c>
      <c r="B15" s="42">
        <v>43</v>
      </c>
      <c r="C15" s="17">
        <v>63</v>
      </c>
      <c r="D15" s="17">
        <v>48</v>
      </c>
      <c r="E15" s="17">
        <v>46</v>
      </c>
      <c r="F15" s="17">
        <v>2</v>
      </c>
      <c r="G15" s="76">
        <f>D15/C15*100</f>
        <v>76.2</v>
      </c>
      <c r="H15" s="73"/>
    </row>
    <row r="16" spans="1:8" s="67" customFormat="1" ht="25.5" customHeight="1" x14ac:dyDescent="0.15">
      <c r="A16" s="77" t="s">
        <v>92</v>
      </c>
      <c r="B16" s="71">
        <v>28271</v>
      </c>
      <c r="C16" s="14">
        <v>33689</v>
      </c>
      <c r="D16" s="14">
        <v>35556</v>
      </c>
      <c r="E16" s="14">
        <v>19199</v>
      </c>
      <c r="F16" s="14">
        <v>16357</v>
      </c>
      <c r="G16" s="74">
        <f t="shared" ref="G16:G24" si="1">D16/C16*100</f>
        <v>105.5</v>
      </c>
      <c r="H16" s="73"/>
    </row>
    <row r="17" spans="1:8" s="67" customFormat="1" ht="25.5" customHeight="1" x14ac:dyDescent="0.15">
      <c r="A17" s="75" t="s">
        <v>83</v>
      </c>
      <c r="B17" s="42">
        <v>6495</v>
      </c>
      <c r="C17" s="17">
        <v>12744</v>
      </c>
      <c r="D17" s="17">
        <v>15035</v>
      </c>
      <c r="E17" s="17">
        <v>13871</v>
      </c>
      <c r="F17" s="17">
        <v>1163</v>
      </c>
      <c r="G17" s="76">
        <f t="shared" si="1"/>
        <v>118</v>
      </c>
      <c r="H17" s="73"/>
    </row>
    <row r="18" spans="1:8" s="67" customFormat="1" ht="25.5" customHeight="1" x14ac:dyDescent="0.15">
      <c r="A18" s="75" t="s">
        <v>84</v>
      </c>
      <c r="B18" s="42">
        <v>1888</v>
      </c>
      <c r="C18" s="17">
        <v>2368</v>
      </c>
      <c r="D18" s="17">
        <v>2120</v>
      </c>
      <c r="E18" s="17">
        <v>132</v>
      </c>
      <c r="F18" s="17">
        <v>1988</v>
      </c>
      <c r="G18" s="76">
        <f t="shared" si="1"/>
        <v>89.5</v>
      </c>
      <c r="H18" s="73"/>
    </row>
    <row r="19" spans="1:8" s="67" customFormat="1" ht="25.5" customHeight="1" x14ac:dyDescent="0.15">
      <c r="A19" s="75" t="s">
        <v>85</v>
      </c>
      <c r="B19" s="42">
        <v>13454</v>
      </c>
      <c r="C19" s="17">
        <v>12244</v>
      </c>
      <c r="D19" s="17">
        <v>12099</v>
      </c>
      <c r="E19" s="17">
        <v>36</v>
      </c>
      <c r="F19" s="17">
        <v>12063</v>
      </c>
      <c r="G19" s="76">
        <f t="shared" si="1"/>
        <v>98.8</v>
      </c>
      <c r="H19" s="73"/>
    </row>
    <row r="20" spans="1:8" s="67" customFormat="1" ht="25.5" customHeight="1" x14ac:dyDescent="0.15">
      <c r="A20" s="75" t="s">
        <v>86</v>
      </c>
      <c r="B20" s="42">
        <v>3982</v>
      </c>
      <c r="C20" s="17">
        <v>3703</v>
      </c>
      <c r="D20" s="17">
        <v>3459</v>
      </c>
      <c r="E20" s="17">
        <v>3390</v>
      </c>
      <c r="F20" s="17">
        <v>69</v>
      </c>
      <c r="G20" s="76">
        <f t="shared" si="1"/>
        <v>93.4</v>
      </c>
      <c r="H20" s="73"/>
    </row>
    <row r="21" spans="1:8" s="67" customFormat="1" ht="25.5" customHeight="1" x14ac:dyDescent="0.15">
      <c r="A21" s="75" t="s">
        <v>87</v>
      </c>
      <c r="B21" s="42">
        <v>1037</v>
      </c>
      <c r="C21" s="17">
        <v>1175</v>
      </c>
      <c r="D21" s="17">
        <v>1436</v>
      </c>
      <c r="E21" s="17">
        <v>1328</v>
      </c>
      <c r="F21" s="17">
        <v>108</v>
      </c>
      <c r="G21" s="76">
        <f t="shared" si="1"/>
        <v>122.2</v>
      </c>
      <c r="H21" s="73"/>
    </row>
    <row r="22" spans="1:8" s="67" customFormat="1" ht="25.5" customHeight="1" x14ac:dyDescent="0.15">
      <c r="A22" s="75" t="s">
        <v>88</v>
      </c>
      <c r="B22" s="42"/>
      <c r="C22" s="17">
        <v>211</v>
      </c>
      <c r="D22" s="17">
        <v>177</v>
      </c>
      <c r="E22" s="17">
        <v>172</v>
      </c>
      <c r="F22" s="17">
        <v>5</v>
      </c>
      <c r="G22" s="76">
        <f t="shared" si="1"/>
        <v>83.9</v>
      </c>
      <c r="H22" s="73"/>
    </row>
    <row r="23" spans="1:8" s="67" customFormat="1" ht="25.5" customHeight="1" x14ac:dyDescent="0.15">
      <c r="A23" s="75" t="s">
        <v>93</v>
      </c>
      <c r="B23" s="42"/>
      <c r="C23" s="17">
        <v>201</v>
      </c>
      <c r="D23" s="17">
        <v>146</v>
      </c>
      <c r="E23" s="17"/>
      <c r="F23" s="17">
        <v>146</v>
      </c>
      <c r="G23" s="76">
        <f t="shared" si="1"/>
        <v>72.599999999999994</v>
      </c>
      <c r="H23" s="73"/>
    </row>
    <row r="24" spans="1:8" s="67" customFormat="1" ht="25.5" customHeight="1" x14ac:dyDescent="0.15">
      <c r="A24" s="75" t="s">
        <v>94</v>
      </c>
      <c r="B24" s="42"/>
      <c r="C24" s="17">
        <v>232</v>
      </c>
      <c r="D24" s="17">
        <v>507</v>
      </c>
      <c r="E24" s="17">
        <v>6</v>
      </c>
      <c r="F24" s="17">
        <v>501</v>
      </c>
      <c r="G24" s="76">
        <f t="shared" si="1"/>
        <v>218.5</v>
      </c>
      <c r="H24" s="73"/>
    </row>
    <row r="25" spans="1:8" s="67" customFormat="1" ht="25.5" customHeight="1" x14ac:dyDescent="0.15">
      <c r="A25" s="75" t="s">
        <v>95</v>
      </c>
      <c r="B25" s="42">
        <v>131</v>
      </c>
      <c r="C25" s="17">
        <v>142</v>
      </c>
      <c r="D25" s="17">
        <v>97</v>
      </c>
      <c r="E25" s="17"/>
      <c r="F25" s="17">
        <v>97</v>
      </c>
      <c r="G25" s="76">
        <f>D25/C25*100</f>
        <v>68.3</v>
      </c>
      <c r="H25" s="73"/>
    </row>
    <row r="26" spans="1:8" s="67" customFormat="1" ht="25.5" customHeight="1" x14ac:dyDescent="0.15">
      <c r="A26" s="77" t="s">
        <v>96</v>
      </c>
      <c r="B26" s="78">
        <v>253.03</v>
      </c>
      <c r="C26" s="79">
        <v>295.83</v>
      </c>
      <c r="D26" s="79">
        <v>294.39</v>
      </c>
      <c r="E26" s="79">
        <v>147.68</v>
      </c>
      <c r="F26" s="79">
        <v>146.71</v>
      </c>
      <c r="G26" s="74">
        <f>D26/C26*100</f>
        <v>99.5</v>
      </c>
      <c r="H26" s="73"/>
    </row>
    <row r="27" spans="1:8" s="67" customFormat="1" ht="25.5" customHeight="1" x14ac:dyDescent="0.15">
      <c r="A27" s="59" t="s">
        <v>82</v>
      </c>
      <c r="B27" s="80">
        <v>200.53</v>
      </c>
      <c r="C27" s="81">
        <v>233.27</v>
      </c>
      <c r="D27" s="81">
        <v>230.39</v>
      </c>
      <c r="E27" s="81">
        <v>115.54</v>
      </c>
      <c r="F27" s="81">
        <v>114.85</v>
      </c>
      <c r="G27" s="76">
        <f>D27/C27*100</f>
        <v>98.8</v>
      </c>
      <c r="H27" s="73"/>
    </row>
    <row r="28" spans="1:8" s="67" customFormat="1" ht="25.5" customHeight="1" x14ac:dyDescent="0.15">
      <c r="A28" s="82" t="s">
        <v>92</v>
      </c>
      <c r="B28" s="83">
        <v>52.5</v>
      </c>
      <c r="C28" s="84">
        <v>62.56</v>
      </c>
      <c r="D28" s="84">
        <v>64</v>
      </c>
      <c r="E28" s="84">
        <v>32.15</v>
      </c>
      <c r="F28" s="84">
        <v>31.85</v>
      </c>
      <c r="G28" s="85">
        <f>D28/C28*100</f>
        <v>102.3</v>
      </c>
    </row>
    <row r="29" spans="1:8" s="67" customFormat="1" ht="24" customHeight="1" x14ac:dyDescent="0.15"/>
    <row r="30" spans="1:8" s="67" customFormat="1" ht="24" customHeight="1" x14ac:dyDescent="0.15"/>
    <row r="31" spans="1:8" s="67" customFormat="1" ht="24" customHeight="1" x14ac:dyDescent="0.15"/>
    <row r="32" spans="1:8" s="67" customFormat="1" ht="24" customHeight="1" x14ac:dyDescent="0.15"/>
    <row r="33" s="67" customFormat="1" ht="24" customHeight="1" x14ac:dyDescent="0.15"/>
    <row r="34" s="67" customFormat="1" ht="24" customHeight="1" x14ac:dyDescent="0.15"/>
    <row r="35" s="67" customFormat="1" ht="24" customHeight="1" x14ac:dyDescent="0.15"/>
    <row r="36" s="67" customFormat="1" ht="24" customHeight="1" x14ac:dyDescent="0.15"/>
    <row r="37" s="67" customFormat="1" ht="24" customHeight="1" x14ac:dyDescent="0.15"/>
    <row r="38" s="67" customFormat="1" ht="24" customHeight="1" x14ac:dyDescent="0.15"/>
    <row r="39" s="67" customFormat="1" ht="24" customHeight="1" x14ac:dyDescent="0.15"/>
    <row r="40" s="67" customFormat="1" ht="24" customHeight="1" x14ac:dyDescent="0.15"/>
    <row r="41" s="67" customFormat="1" ht="24" customHeight="1" x14ac:dyDescent="0.15"/>
    <row r="42" s="67" customFormat="1" ht="24" customHeight="1" x14ac:dyDescent="0.15"/>
    <row r="43" s="67" customFormat="1" ht="24" customHeight="1" x14ac:dyDescent="0.15"/>
    <row r="44" s="67" customFormat="1" ht="24" customHeight="1" x14ac:dyDescent="0.15"/>
    <row r="45" s="67" customFormat="1" ht="24" customHeight="1" x14ac:dyDescent="0.15"/>
    <row r="46" s="67" customFormat="1" ht="24" customHeight="1" x14ac:dyDescent="0.15"/>
    <row r="47" s="67" customFormat="1" ht="24" customHeight="1" x14ac:dyDescent="0.15"/>
    <row r="48" s="67" customFormat="1" ht="24" customHeight="1" x14ac:dyDescent="0.15"/>
    <row r="49" s="67" customFormat="1" ht="24" customHeight="1" x14ac:dyDescent="0.15"/>
    <row r="50" s="67" customFormat="1" ht="24" customHeight="1" x14ac:dyDescent="0.15"/>
  </sheetData>
  <mergeCells count="7">
    <mergeCell ref="A1:G1"/>
    <mergeCell ref="A2:G2"/>
    <mergeCell ref="A3:A4"/>
    <mergeCell ref="B3:B4"/>
    <mergeCell ref="C3:C4"/>
    <mergeCell ref="D3:D4"/>
    <mergeCell ref="G3:G4"/>
  </mergeCells>
  <phoneticPr fontId="19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E19"/>
  <sheetViews>
    <sheetView showGridLines="0" showZeros="0" workbookViewId="0">
      <selection activeCell="D5" sqref="D5"/>
    </sheetView>
  </sheetViews>
  <sheetFormatPr defaultColWidth="9" defaultRowHeight="14.25" x14ac:dyDescent="0.15"/>
  <cols>
    <col min="1" max="1" width="24.25" customWidth="1"/>
    <col min="2" max="5" width="13.625" customWidth="1"/>
    <col min="6" max="6" width="6.375" customWidth="1"/>
    <col min="7" max="7" width="9.375" customWidth="1"/>
  </cols>
  <sheetData>
    <row r="1" spans="1:5" ht="24.75" customHeight="1" x14ac:dyDescent="0.25">
      <c r="A1" s="157" t="s">
        <v>97</v>
      </c>
      <c r="B1" s="157"/>
      <c r="C1" s="157"/>
      <c r="D1" s="157"/>
      <c r="E1" s="157"/>
    </row>
    <row r="2" spans="1:5" ht="32.25" customHeight="1" thickBot="1" x14ac:dyDescent="0.2">
      <c r="A2" s="160" t="s">
        <v>168</v>
      </c>
      <c r="B2" s="161"/>
      <c r="C2" s="161"/>
      <c r="D2" s="161"/>
      <c r="E2" s="161"/>
    </row>
    <row r="3" spans="1:5" s="49" customFormat="1" ht="9.9499999999999993" customHeight="1" x14ac:dyDescent="0.15">
      <c r="A3" s="147" t="s">
        <v>14</v>
      </c>
      <c r="B3" s="149" t="s">
        <v>98</v>
      </c>
      <c r="C3" s="159" t="s">
        <v>99</v>
      </c>
      <c r="D3" s="50"/>
      <c r="E3" s="50"/>
    </row>
    <row r="4" spans="1:5" s="49" customFormat="1" ht="30" customHeight="1" x14ac:dyDescent="0.15">
      <c r="A4" s="158"/>
      <c r="B4" s="151"/>
      <c r="C4" s="150"/>
      <c r="D4" s="123" t="s">
        <v>100</v>
      </c>
      <c r="E4" s="52" t="s">
        <v>165</v>
      </c>
    </row>
    <row r="5" spans="1:5" ht="41.1" customHeight="1" x14ac:dyDescent="0.15">
      <c r="A5" s="53" t="s">
        <v>101</v>
      </c>
      <c r="B5" s="54">
        <v>35590</v>
      </c>
      <c r="C5" s="55">
        <v>137</v>
      </c>
      <c r="D5" s="55">
        <v>117</v>
      </c>
      <c r="E5" s="55">
        <v>6</v>
      </c>
    </row>
    <row r="6" spans="1:5" ht="41.1" customHeight="1" x14ac:dyDescent="0.15">
      <c r="A6" s="56" t="s">
        <v>102</v>
      </c>
      <c r="B6" s="57">
        <v>11389</v>
      </c>
      <c r="C6" s="58">
        <v>43</v>
      </c>
      <c r="D6" s="58">
        <v>34</v>
      </c>
      <c r="E6" s="58">
        <v>6</v>
      </c>
    </row>
    <row r="7" spans="1:5" ht="41.1" customHeight="1" x14ac:dyDescent="0.15">
      <c r="A7" s="59" t="s">
        <v>159</v>
      </c>
      <c r="B7" s="60">
        <v>3122</v>
      </c>
      <c r="C7" s="61">
        <v>11</v>
      </c>
      <c r="D7" s="61">
        <v>11</v>
      </c>
      <c r="E7" s="61"/>
    </row>
    <row r="8" spans="1:5" ht="41.1" customHeight="1" x14ac:dyDescent="0.15">
      <c r="A8" s="59" t="s">
        <v>160</v>
      </c>
      <c r="B8" s="60">
        <v>1249</v>
      </c>
      <c r="C8" s="61">
        <v>5</v>
      </c>
      <c r="D8" s="61">
        <v>5</v>
      </c>
      <c r="E8" s="61"/>
    </row>
    <row r="9" spans="1:5" ht="41.1" customHeight="1" x14ac:dyDescent="0.15">
      <c r="A9" s="59" t="s">
        <v>161</v>
      </c>
      <c r="B9" s="60">
        <v>607</v>
      </c>
      <c r="C9" s="61">
        <v>3</v>
      </c>
      <c r="D9" s="61">
        <v>1</v>
      </c>
      <c r="E9" s="61"/>
    </row>
    <row r="10" spans="1:5" ht="41.1" customHeight="1" x14ac:dyDescent="0.15">
      <c r="A10" s="59" t="s">
        <v>162</v>
      </c>
      <c r="B10" s="60">
        <v>1987</v>
      </c>
      <c r="C10" s="61">
        <v>6</v>
      </c>
      <c r="D10" s="61"/>
      <c r="E10" s="61">
        <v>6</v>
      </c>
    </row>
    <row r="11" spans="1:5" ht="41.1" customHeight="1" x14ac:dyDescent="0.15">
      <c r="A11" s="59" t="s">
        <v>163</v>
      </c>
      <c r="B11" s="60">
        <v>3516</v>
      </c>
      <c r="C11" s="61">
        <v>15</v>
      </c>
      <c r="D11" s="61">
        <v>14</v>
      </c>
      <c r="E11" s="61"/>
    </row>
    <row r="12" spans="1:5" ht="41.1" customHeight="1" x14ac:dyDescent="0.15">
      <c r="A12" s="59" t="s">
        <v>164</v>
      </c>
      <c r="B12" s="60">
        <v>908</v>
      </c>
      <c r="C12" s="61">
        <v>3</v>
      </c>
      <c r="D12" s="61">
        <v>3</v>
      </c>
      <c r="E12" s="61"/>
    </row>
    <row r="13" spans="1:5" ht="41.1" customHeight="1" x14ac:dyDescent="0.15">
      <c r="A13" s="126" t="s">
        <v>103</v>
      </c>
      <c r="B13" s="56">
        <v>24201</v>
      </c>
      <c r="C13" s="56">
        <v>94</v>
      </c>
      <c r="D13" s="56">
        <v>83</v>
      </c>
      <c r="E13" s="56"/>
    </row>
    <row r="14" spans="1:5" ht="41.1" customHeight="1" x14ac:dyDescent="0.15">
      <c r="A14" s="59" t="s">
        <v>159</v>
      </c>
      <c r="B14" s="60">
        <v>6969</v>
      </c>
      <c r="C14" s="61">
        <v>23</v>
      </c>
      <c r="D14" s="61">
        <v>23</v>
      </c>
      <c r="E14" s="61"/>
    </row>
    <row r="15" spans="1:5" ht="41.1" customHeight="1" x14ac:dyDescent="0.15">
      <c r="A15" s="59" t="s">
        <v>160</v>
      </c>
      <c r="B15" s="60">
        <v>2388</v>
      </c>
      <c r="C15" s="61">
        <v>6</v>
      </c>
      <c r="D15" s="61">
        <v>6</v>
      </c>
      <c r="E15" s="61"/>
    </row>
    <row r="16" spans="1:5" ht="41.1" customHeight="1" x14ac:dyDescent="0.15">
      <c r="A16" s="59" t="s">
        <v>161</v>
      </c>
      <c r="B16" s="60">
        <v>1556</v>
      </c>
      <c r="C16" s="61">
        <v>4</v>
      </c>
      <c r="D16" s="61">
        <v>4</v>
      </c>
      <c r="E16" s="61"/>
    </row>
    <row r="17" spans="1:5" ht="41.1" customHeight="1" x14ac:dyDescent="0.15">
      <c r="A17" s="44" t="s">
        <v>162</v>
      </c>
      <c r="B17" s="59"/>
      <c r="C17" s="59"/>
      <c r="D17" s="59"/>
      <c r="E17" s="59"/>
    </row>
    <row r="18" spans="1:5" ht="41.1" customHeight="1" x14ac:dyDescent="0.15">
      <c r="A18" s="59" t="s">
        <v>163</v>
      </c>
      <c r="B18" s="62">
        <v>8846</v>
      </c>
      <c r="C18" s="63">
        <v>44</v>
      </c>
      <c r="D18" s="63">
        <v>33</v>
      </c>
      <c r="E18" s="63"/>
    </row>
    <row r="19" spans="1:5" ht="41.1" customHeight="1" x14ac:dyDescent="0.15">
      <c r="A19" s="64" t="s">
        <v>164</v>
      </c>
      <c r="B19" s="65">
        <v>4442</v>
      </c>
      <c r="C19" s="66">
        <v>17</v>
      </c>
      <c r="D19" s="66">
        <v>17</v>
      </c>
      <c r="E19" s="66"/>
    </row>
  </sheetData>
  <mergeCells count="5">
    <mergeCell ref="A1:E1"/>
    <mergeCell ref="A3:A4"/>
    <mergeCell ref="B3:B4"/>
    <mergeCell ref="C3:C4"/>
    <mergeCell ref="A2:E2"/>
  </mergeCells>
  <phoneticPr fontId="19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II27"/>
  <sheetViews>
    <sheetView showGridLines="0" showZeros="0" workbookViewId="0">
      <selection activeCell="I19" sqref="I19"/>
    </sheetView>
  </sheetViews>
  <sheetFormatPr defaultColWidth="9" defaultRowHeight="18.75" customHeight="1" x14ac:dyDescent="0.15"/>
  <cols>
    <col min="1" max="1" width="20.125" style="33" customWidth="1"/>
    <col min="2" max="2" width="8.5" style="33"/>
    <col min="3" max="7" width="10.625" style="33" customWidth="1"/>
    <col min="8" max="243" width="9" style="33" customWidth="1"/>
  </cols>
  <sheetData>
    <row r="1" spans="1:7" ht="24.95" customHeight="1" x14ac:dyDescent="0.15">
      <c r="A1" s="162" t="s">
        <v>104</v>
      </c>
      <c r="B1" s="162"/>
      <c r="C1" s="162"/>
      <c r="D1" s="162"/>
      <c r="E1" s="162"/>
      <c r="F1" s="162"/>
      <c r="G1" s="162"/>
    </row>
    <row r="2" spans="1:7" s="32" customFormat="1" ht="20.100000000000001" customHeight="1" x14ac:dyDescent="0.15">
      <c r="A2" s="34"/>
      <c r="B2" s="34"/>
      <c r="C2" s="34"/>
      <c r="D2" s="34"/>
      <c r="E2" s="34"/>
      <c r="F2" s="34"/>
      <c r="G2" s="34"/>
    </row>
    <row r="3" spans="1:7" s="32" customFormat="1" ht="24.95" customHeight="1" x14ac:dyDescent="0.15">
      <c r="A3" s="147" t="s">
        <v>14</v>
      </c>
      <c r="B3" s="163" t="s">
        <v>15</v>
      </c>
      <c r="C3" s="163">
        <v>2015</v>
      </c>
      <c r="D3" s="163">
        <v>2016</v>
      </c>
      <c r="E3" s="149">
        <v>2017</v>
      </c>
      <c r="F3" s="149">
        <v>2018</v>
      </c>
      <c r="G3" s="149">
        <v>2019</v>
      </c>
    </row>
    <row r="4" spans="1:7" s="32" customFormat="1" ht="24.95" customHeight="1" x14ac:dyDescent="0.15">
      <c r="A4" s="148"/>
      <c r="B4" s="150"/>
      <c r="C4" s="150"/>
      <c r="D4" s="150"/>
      <c r="E4" s="151"/>
      <c r="F4" s="151"/>
      <c r="G4" s="151"/>
    </row>
    <row r="5" spans="1:7" s="32" customFormat="1" ht="33.950000000000003" customHeight="1" x14ac:dyDescent="0.15">
      <c r="A5" s="36" t="s">
        <v>105</v>
      </c>
      <c r="B5" s="37" t="s">
        <v>106</v>
      </c>
      <c r="C5" s="11">
        <v>626352</v>
      </c>
      <c r="D5" s="38">
        <v>666978</v>
      </c>
      <c r="E5" s="38">
        <v>705213</v>
      </c>
      <c r="F5" s="38">
        <v>734545.16</v>
      </c>
      <c r="G5" s="38">
        <v>742789</v>
      </c>
    </row>
    <row r="6" spans="1:7" s="32" customFormat="1" ht="33.950000000000003" customHeight="1" x14ac:dyDescent="0.15">
      <c r="A6" s="39" t="s">
        <v>107</v>
      </c>
      <c r="B6" s="40" t="s">
        <v>106</v>
      </c>
      <c r="C6" s="15">
        <v>96897</v>
      </c>
      <c r="D6" s="17">
        <v>120400</v>
      </c>
      <c r="E6" s="17">
        <v>153937</v>
      </c>
      <c r="F6" s="17">
        <v>195342.16</v>
      </c>
      <c r="G6" s="17">
        <v>219700</v>
      </c>
    </row>
    <row r="7" spans="1:7" s="32" customFormat="1" ht="33.950000000000003" customHeight="1" x14ac:dyDescent="0.15">
      <c r="A7" s="39" t="s">
        <v>108</v>
      </c>
      <c r="B7" s="40" t="s">
        <v>106</v>
      </c>
      <c r="C7" s="15">
        <v>529455</v>
      </c>
      <c r="D7" s="17">
        <v>546578</v>
      </c>
      <c r="E7" s="17">
        <v>551276</v>
      </c>
      <c r="F7" s="17">
        <v>539203</v>
      </c>
      <c r="G7" s="17">
        <v>523089</v>
      </c>
    </row>
    <row r="8" spans="1:7" s="32" customFormat="1" ht="33.950000000000003" customHeight="1" x14ac:dyDescent="0.15">
      <c r="A8" s="41" t="s">
        <v>109</v>
      </c>
      <c r="B8" s="40"/>
      <c r="C8" s="15"/>
      <c r="D8" s="17"/>
      <c r="E8" s="17"/>
      <c r="F8" s="17"/>
      <c r="G8" s="17"/>
    </row>
    <row r="9" spans="1:7" s="32" customFormat="1" ht="33.950000000000003" customHeight="1" x14ac:dyDescent="0.15">
      <c r="A9" s="39" t="s">
        <v>110</v>
      </c>
      <c r="B9" s="40" t="s">
        <v>111</v>
      </c>
      <c r="C9" s="15">
        <v>356</v>
      </c>
      <c r="D9" s="17">
        <v>248</v>
      </c>
      <c r="E9" s="17">
        <v>107</v>
      </c>
      <c r="F9" s="17">
        <v>59.13</v>
      </c>
      <c r="G9" s="17">
        <v>66.75</v>
      </c>
    </row>
    <row r="10" spans="1:7" s="32" customFormat="1" ht="33.950000000000003" customHeight="1" x14ac:dyDescent="0.15">
      <c r="A10" s="39" t="s">
        <v>112</v>
      </c>
      <c r="B10" s="40" t="s">
        <v>111</v>
      </c>
      <c r="C10" s="15">
        <v>11</v>
      </c>
      <c r="D10" s="17">
        <v>5</v>
      </c>
      <c r="E10" s="17">
        <v>6</v>
      </c>
      <c r="F10" s="17">
        <v>5.95</v>
      </c>
      <c r="G10" s="17">
        <v>5.86</v>
      </c>
    </row>
    <row r="11" spans="1:7" s="32" customFormat="1" ht="33.950000000000003" customHeight="1" x14ac:dyDescent="0.15">
      <c r="A11" s="39" t="s">
        <v>113</v>
      </c>
      <c r="B11" s="40" t="s">
        <v>111</v>
      </c>
      <c r="C11" s="42">
        <v>4055</v>
      </c>
      <c r="D11" s="17">
        <v>6487</v>
      </c>
      <c r="E11" s="17">
        <v>8990</v>
      </c>
      <c r="F11" s="17">
        <v>11501.49</v>
      </c>
      <c r="G11" s="17">
        <v>8873.7199999999993</v>
      </c>
    </row>
    <row r="12" spans="1:7" s="32" customFormat="1" ht="33.950000000000003" customHeight="1" x14ac:dyDescent="0.15">
      <c r="A12" s="39" t="s">
        <v>114</v>
      </c>
      <c r="B12" s="40" t="s">
        <v>106</v>
      </c>
      <c r="C12" s="42">
        <v>36700</v>
      </c>
      <c r="D12" s="17">
        <v>54300</v>
      </c>
      <c r="E12" s="17">
        <v>79545</v>
      </c>
      <c r="F12" s="17">
        <v>117506.72</v>
      </c>
      <c r="G12" s="17">
        <v>137400</v>
      </c>
    </row>
    <row r="13" spans="1:7" s="32" customFormat="1" ht="33.950000000000003" customHeight="1" x14ac:dyDescent="0.15">
      <c r="A13" s="39" t="s">
        <v>115</v>
      </c>
      <c r="B13" s="40" t="s">
        <v>116</v>
      </c>
      <c r="C13" s="15">
        <v>10702</v>
      </c>
      <c r="D13" s="17">
        <v>10524</v>
      </c>
      <c r="E13" s="17">
        <v>9366</v>
      </c>
      <c r="F13" s="17">
        <v>8732.08</v>
      </c>
      <c r="G13" s="17">
        <v>8404.25</v>
      </c>
    </row>
    <row r="14" spans="1:7" s="32" customFormat="1" ht="33.950000000000003" customHeight="1" x14ac:dyDescent="0.15">
      <c r="A14" s="39" t="s">
        <v>117</v>
      </c>
      <c r="B14" s="40" t="s">
        <v>116</v>
      </c>
      <c r="C14" s="15">
        <v>479</v>
      </c>
      <c r="D14" s="17">
        <v>360</v>
      </c>
      <c r="E14" s="17">
        <v>373</v>
      </c>
      <c r="F14" s="17">
        <v>379.7</v>
      </c>
      <c r="G14" s="17">
        <v>428.47</v>
      </c>
    </row>
    <row r="15" spans="1:7" s="32" customFormat="1" ht="33.950000000000003" customHeight="1" x14ac:dyDescent="0.15">
      <c r="A15" s="39" t="s">
        <v>156</v>
      </c>
      <c r="B15" s="40" t="s">
        <v>118</v>
      </c>
      <c r="C15" s="15">
        <v>17</v>
      </c>
      <c r="D15" s="17">
        <v>7</v>
      </c>
      <c r="E15" s="17">
        <v>4</v>
      </c>
      <c r="F15" s="17">
        <v>3.12</v>
      </c>
      <c r="G15" s="17">
        <v>2.17</v>
      </c>
    </row>
    <row r="16" spans="1:7" s="32" customFormat="1" ht="33.950000000000003" customHeight="1" x14ac:dyDescent="0.15">
      <c r="A16" s="39" t="s">
        <v>119</v>
      </c>
      <c r="B16" s="40" t="s">
        <v>120</v>
      </c>
      <c r="C16" s="15">
        <v>858</v>
      </c>
      <c r="D16" s="17">
        <v>721</v>
      </c>
      <c r="E16" s="17">
        <v>812</v>
      </c>
      <c r="F16" s="17">
        <v>601.44000000000005</v>
      </c>
      <c r="G16" s="17">
        <v>486.33</v>
      </c>
    </row>
    <row r="17" spans="1:7" s="32" customFormat="1" ht="33.950000000000003" customHeight="1" x14ac:dyDescent="0.15">
      <c r="A17" s="39" t="s">
        <v>121</v>
      </c>
      <c r="B17" s="40" t="s">
        <v>122</v>
      </c>
      <c r="C17" s="15">
        <v>240</v>
      </c>
      <c r="D17" s="17">
        <v>240</v>
      </c>
      <c r="E17" s="17">
        <v>240</v>
      </c>
      <c r="F17" s="17">
        <v>240</v>
      </c>
      <c r="G17" s="17">
        <v>240</v>
      </c>
    </row>
    <row r="18" spans="1:7" s="32" customFormat="1" ht="33.950000000000003" customHeight="1" x14ac:dyDescent="0.15">
      <c r="A18" s="41" t="s">
        <v>123</v>
      </c>
      <c r="B18" s="40"/>
      <c r="C18" s="15"/>
      <c r="D18" s="17"/>
      <c r="E18" s="17"/>
      <c r="F18" s="17"/>
      <c r="G18" s="17"/>
    </row>
    <row r="19" spans="1:7" s="32" customFormat="1" ht="33.950000000000003" customHeight="1" x14ac:dyDescent="0.15">
      <c r="A19" s="39" t="s">
        <v>157</v>
      </c>
      <c r="B19" s="43" t="s">
        <v>124</v>
      </c>
      <c r="C19" s="15">
        <v>1257870</v>
      </c>
      <c r="D19" s="17">
        <v>996556</v>
      </c>
      <c r="E19" s="17">
        <v>1062147</v>
      </c>
      <c r="F19" s="17">
        <v>956441</v>
      </c>
      <c r="G19" s="17">
        <v>905506</v>
      </c>
    </row>
    <row r="20" spans="1:7" s="32" customFormat="1" ht="33.950000000000003" customHeight="1" x14ac:dyDescent="0.15">
      <c r="A20" s="44" t="s">
        <v>158</v>
      </c>
      <c r="B20" s="40" t="s">
        <v>124</v>
      </c>
      <c r="C20" s="15">
        <v>8905319</v>
      </c>
      <c r="D20" s="17">
        <v>9553082</v>
      </c>
      <c r="E20" s="17">
        <v>9537144</v>
      </c>
      <c r="F20" s="17">
        <v>9363376</v>
      </c>
      <c r="G20" s="17">
        <v>9740029</v>
      </c>
    </row>
    <row r="21" spans="1:7" s="32" customFormat="1" ht="33.950000000000003" customHeight="1" x14ac:dyDescent="0.15">
      <c r="A21" s="44" t="s">
        <v>125</v>
      </c>
      <c r="B21" s="40" t="s">
        <v>124</v>
      </c>
      <c r="C21" s="42">
        <v>2072667</v>
      </c>
      <c r="D21" s="17">
        <v>4418644</v>
      </c>
      <c r="E21" s="17">
        <v>5805792</v>
      </c>
      <c r="F21" s="17">
        <v>6775851</v>
      </c>
      <c r="G21" s="17">
        <v>7305629</v>
      </c>
    </row>
    <row r="22" spans="1:7" s="32" customFormat="1" ht="33.950000000000003" customHeight="1" thickBot="1" x14ac:dyDescent="0.2">
      <c r="A22" s="45" t="s">
        <v>126</v>
      </c>
      <c r="B22" s="46" t="s">
        <v>124</v>
      </c>
      <c r="C22" s="47">
        <v>1386943</v>
      </c>
      <c r="D22" s="48">
        <v>1683261</v>
      </c>
      <c r="E22" s="48">
        <v>1934902</v>
      </c>
      <c r="F22" s="48">
        <v>2411725</v>
      </c>
      <c r="G22" s="48">
        <v>2614483</v>
      </c>
    </row>
    <row r="23" spans="1:7" s="32" customFormat="1" ht="21" customHeight="1" x14ac:dyDescent="0.15">
      <c r="A23" s="33"/>
      <c r="B23" s="33"/>
      <c r="C23" s="33"/>
      <c r="D23" s="33"/>
      <c r="E23" s="33"/>
      <c r="F23" s="33"/>
      <c r="G23" s="33"/>
    </row>
    <row r="24" spans="1:7" s="32" customFormat="1" ht="21" customHeight="1" x14ac:dyDescent="0.15">
      <c r="A24" s="33"/>
      <c r="B24" s="33"/>
      <c r="C24" s="33"/>
      <c r="D24" s="33"/>
      <c r="E24" s="33"/>
      <c r="F24" s="33"/>
      <c r="G24" s="33"/>
    </row>
    <row r="25" spans="1:7" s="32" customFormat="1" ht="21" customHeight="1" x14ac:dyDescent="0.15">
      <c r="A25" s="33"/>
      <c r="B25" s="33"/>
      <c r="C25" s="33"/>
      <c r="D25" s="33"/>
      <c r="E25" s="33"/>
      <c r="F25" s="33"/>
      <c r="G25" s="33"/>
    </row>
    <row r="26" spans="1:7" s="32" customFormat="1" ht="21" customHeight="1" x14ac:dyDescent="0.15">
      <c r="A26" s="33"/>
      <c r="B26" s="33"/>
      <c r="C26" s="33"/>
      <c r="D26" s="33"/>
      <c r="E26" s="33"/>
      <c r="F26" s="33"/>
      <c r="G26" s="33"/>
    </row>
    <row r="27" spans="1:7" s="32" customFormat="1" ht="21" customHeight="1" x14ac:dyDescent="0.15">
      <c r="A27" s="33"/>
      <c r="B27" s="33"/>
      <c r="C27" s="33"/>
      <c r="D27" s="33"/>
      <c r="E27" s="33"/>
      <c r="F27" s="33"/>
      <c r="G27" s="33"/>
    </row>
  </sheetData>
  <mergeCells count="8">
    <mergeCell ref="A1:G1"/>
    <mergeCell ref="A3:A4"/>
    <mergeCell ref="B3:B4"/>
    <mergeCell ref="C3:C4"/>
    <mergeCell ref="D3:D4"/>
    <mergeCell ref="E3:E4"/>
    <mergeCell ref="F3:F4"/>
    <mergeCell ref="G3:G4"/>
  </mergeCells>
  <phoneticPr fontId="19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K28"/>
  <sheetViews>
    <sheetView showGridLines="0" showZeros="0" workbookViewId="0">
      <selection activeCell="H33" sqref="H33"/>
    </sheetView>
  </sheetViews>
  <sheetFormatPr defaultColWidth="9" defaultRowHeight="14.25" x14ac:dyDescent="0.15"/>
  <cols>
    <col min="1" max="1" width="1.375" style="4" customWidth="1"/>
    <col min="2" max="2" width="16.125" style="4"/>
    <col min="3" max="10" width="7.875" customWidth="1"/>
  </cols>
  <sheetData>
    <row r="1" spans="1:11" ht="24.95" customHeight="1" x14ac:dyDescent="0.25">
      <c r="A1" s="164" t="s">
        <v>127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1" s="1" customFormat="1" ht="20.100000000000001" customHeight="1" thickBot="1" x14ac:dyDescent="0.2">
      <c r="A2" s="5"/>
      <c r="B2" s="5"/>
      <c r="C2" s="6"/>
      <c r="D2" s="6"/>
      <c r="E2" s="165" t="s">
        <v>155</v>
      </c>
      <c r="F2" s="165"/>
      <c r="G2" s="6"/>
      <c r="H2" s="166" t="s">
        <v>69</v>
      </c>
      <c r="I2" s="166"/>
      <c r="J2" s="166"/>
      <c r="K2" s="29"/>
    </row>
    <row r="3" spans="1:11" s="2" customFormat="1" ht="20.100000000000001" customHeight="1" x14ac:dyDescent="0.15">
      <c r="A3" s="171" t="s">
        <v>128</v>
      </c>
      <c r="B3" s="129"/>
      <c r="C3" s="149" t="s">
        <v>54</v>
      </c>
      <c r="D3" s="8"/>
      <c r="E3" s="163" t="s">
        <v>129</v>
      </c>
      <c r="F3" s="163" t="s">
        <v>130</v>
      </c>
      <c r="G3" s="163" t="s">
        <v>131</v>
      </c>
      <c r="H3" s="163" t="s">
        <v>132</v>
      </c>
      <c r="I3" s="163" t="s">
        <v>133</v>
      </c>
      <c r="J3" s="149" t="s">
        <v>134</v>
      </c>
      <c r="K3" s="30"/>
    </row>
    <row r="4" spans="1:11" s="2" customFormat="1" ht="30" customHeight="1" x14ac:dyDescent="0.15">
      <c r="A4" s="172"/>
      <c r="B4" s="130"/>
      <c r="C4" s="151"/>
      <c r="D4" s="10" t="s">
        <v>135</v>
      </c>
      <c r="E4" s="150"/>
      <c r="F4" s="150"/>
      <c r="G4" s="150"/>
      <c r="H4" s="150"/>
      <c r="I4" s="150"/>
      <c r="J4" s="151"/>
      <c r="K4" s="30"/>
    </row>
    <row r="5" spans="1:11" s="3" customFormat="1" ht="30.95" customHeight="1" x14ac:dyDescent="0.15">
      <c r="A5" s="167" t="s">
        <v>136</v>
      </c>
      <c r="B5" s="168"/>
      <c r="C5" s="11">
        <v>18994</v>
      </c>
      <c r="D5" s="12">
        <v>741</v>
      </c>
      <c r="E5" s="13">
        <v>1204</v>
      </c>
      <c r="F5" s="13">
        <v>949</v>
      </c>
      <c r="G5" s="14">
        <v>1309</v>
      </c>
      <c r="H5" s="14">
        <v>5198</v>
      </c>
      <c r="I5" s="14">
        <v>31</v>
      </c>
      <c r="J5" s="14">
        <v>10302</v>
      </c>
    </row>
    <row r="6" spans="1:11" ht="30.95" customHeight="1" x14ac:dyDescent="0.15">
      <c r="A6" s="169" t="s">
        <v>137</v>
      </c>
      <c r="B6" s="170"/>
      <c r="C6" s="15">
        <v>2116</v>
      </c>
      <c r="D6" s="16">
        <v>62</v>
      </c>
      <c r="E6" s="16">
        <v>111</v>
      </c>
      <c r="F6" s="16">
        <v>89</v>
      </c>
      <c r="G6" s="17">
        <v>159</v>
      </c>
      <c r="H6" s="17">
        <v>617</v>
      </c>
      <c r="I6" s="17"/>
      <c r="J6" s="17">
        <v>1140</v>
      </c>
      <c r="K6" s="27"/>
    </row>
    <row r="7" spans="1:11" ht="30.95" customHeight="1" x14ac:dyDescent="0.15">
      <c r="A7" s="169" t="s">
        <v>138</v>
      </c>
      <c r="B7" s="170"/>
      <c r="C7" s="15">
        <v>1846</v>
      </c>
      <c r="D7" s="16">
        <v>80</v>
      </c>
      <c r="E7" s="16">
        <v>163</v>
      </c>
      <c r="F7" s="16">
        <v>34</v>
      </c>
      <c r="G7" s="17">
        <v>159</v>
      </c>
      <c r="H7" s="17">
        <v>567</v>
      </c>
      <c r="I7" s="17"/>
      <c r="J7" s="17">
        <v>923</v>
      </c>
      <c r="K7" s="27"/>
    </row>
    <row r="8" spans="1:11" ht="30.95" customHeight="1" x14ac:dyDescent="0.15">
      <c r="A8" s="169" t="s">
        <v>154</v>
      </c>
      <c r="B8" s="170"/>
      <c r="C8" s="15">
        <v>1652</v>
      </c>
      <c r="D8" s="16">
        <v>55</v>
      </c>
      <c r="E8" s="16">
        <v>126</v>
      </c>
      <c r="F8" s="16">
        <v>61</v>
      </c>
      <c r="G8" s="17">
        <v>82</v>
      </c>
      <c r="H8" s="17">
        <v>349</v>
      </c>
      <c r="I8" s="17">
        <v>4</v>
      </c>
      <c r="J8" s="17">
        <v>1028</v>
      </c>
      <c r="K8" s="27"/>
    </row>
    <row r="9" spans="1:11" ht="30.95" customHeight="1" x14ac:dyDescent="0.15">
      <c r="A9" s="169" t="s">
        <v>139</v>
      </c>
      <c r="B9" s="170"/>
      <c r="C9" s="15">
        <v>2021</v>
      </c>
      <c r="D9" s="16">
        <v>116</v>
      </c>
      <c r="E9" s="16">
        <v>90</v>
      </c>
      <c r="F9" s="16">
        <v>166</v>
      </c>
      <c r="G9" s="17">
        <v>140</v>
      </c>
      <c r="H9" s="17">
        <v>752</v>
      </c>
      <c r="I9" s="17">
        <v>6</v>
      </c>
      <c r="J9" s="17">
        <v>866</v>
      </c>
      <c r="K9" s="27"/>
    </row>
    <row r="10" spans="1:11" ht="30.95" customHeight="1" x14ac:dyDescent="0.15">
      <c r="A10" s="169" t="s">
        <v>140</v>
      </c>
      <c r="B10" s="170"/>
      <c r="C10" s="15">
        <v>2055</v>
      </c>
      <c r="D10" s="16">
        <v>60</v>
      </c>
      <c r="E10" s="16">
        <v>94</v>
      </c>
      <c r="F10" s="16">
        <v>84</v>
      </c>
      <c r="G10" s="17">
        <v>78</v>
      </c>
      <c r="H10" s="17">
        <v>586</v>
      </c>
      <c r="I10" s="17">
        <v>4</v>
      </c>
      <c r="J10" s="17">
        <v>1209</v>
      </c>
      <c r="K10" s="27"/>
    </row>
    <row r="11" spans="1:11" ht="30.95" customHeight="1" x14ac:dyDescent="0.15">
      <c r="A11" s="169" t="s">
        <v>141</v>
      </c>
      <c r="B11" s="170"/>
      <c r="C11" s="15">
        <v>1511</v>
      </c>
      <c r="D11" s="16">
        <v>10</v>
      </c>
      <c r="E11" s="16">
        <v>37</v>
      </c>
      <c r="F11" s="16">
        <v>97</v>
      </c>
      <c r="G11" s="17">
        <v>111</v>
      </c>
      <c r="H11" s="17">
        <v>408</v>
      </c>
      <c r="I11" s="17"/>
      <c r="J11" s="17">
        <v>858</v>
      </c>
      <c r="K11" s="27"/>
    </row>
    <row r="12" spans="1:11" ht="30.95" customHeight="1" x14ac:dyDescent="0.15">
      <c r="A12" s="169" t="s">
        <v>142</v>
      </c>
      <c r="B12" s="170"/>
      <c r="C12" s="15">
        <v>1618</v>
      </c>
      <c r="D12" s="16">
        <v>55</v>
      </c>
      <c r="E12" s="16">
        <v>109</v>
      </c>
      <c r="F12" s="16">
        <v>86</v>
      </c>
      <c r="G12" s="17">
        <v>101</v>
      </c>
      <c r="H12" s="17">
        <v>301</v>
      </c>
      <c r="I12" s="17"/>
      <c r="J12" s="17">
        <v>1021</v>
      </c>
      <c r="K12" s="27"/>
    </row>
    <row r="13" spans="1:11" ht="30.95" customHeight="1" x14ac:dyDescent="0.15">
      <c r="A13" s="169" t="s">
        <v>143</v>
      </c>
      <c r="B13" s="170"/>
      <c r="C13" s="18">
        <f t="shared" ref="C13:J13" si="0">C5-SUM(C6:C12)</f>
        <v>6175</v>
      </c>
      <c r="D13" s="19">
        <f t="shared" si="0"/>
        <v>303</v>
      </c>
      <c r="E13" s="19">
        <f t="shared" si="0"/>
        <v>474</v>
      </c>
      <c r="F13" s="19">
        <f t="shared" si="0"/>
        <v>332</v>
      </c>
      <c r="G13" s="20">
        <f t="shared" si="0"/>
        <v>479</v>
      </c>
      <c r="H13" s="20">
        <f t="shared" si="0"/>
        <v>1618</v>
      </c>
      <c r="I13" s="20">
        <f t="shared" si="0"/>
        <v>17</v>
      </c>
      <c r="J13" s="20">
        <f t="shared" si="0"/>
        <v>3257</v>
      </c>
      <c r="K13" s="27"/>
    </row>
    <row r="14" spans="1:11" ht="30.95" customHeight="1" x14ac:dyDescent="0.15">
      <c r="A14" s="21" t="s">
        <v>144</v>
      </c>
      <c r="B14" s="125" t="s">
        <v>145</v>
      </c>
      <c r="C14" s="15">
        <v>955</v>
      </c>
      <c r="D14" s="16">
        <v>60</v>
      </c>
      <c r="E14" s="16">
        <v>97</v>
      </c>
      <c r="F14" s="16">
        <v>82</v>
      </c>
      <c r="G14" s="17">
        <v>107</v>
      </c>
      <c r="H14" s="17">
        <v>138</v>
      </c>
      <c r="I14" s="17"/>
      <c r="J14" s="17">
        <v>531</v>
      </c>
      <c r="K14" s="27"/>
    </row>
    <row r="15" spans="1:11" ht="30.95" customHeight="1" x14ac:dyDescent="0.15">
      <c r="A15" s="124"/>
      <c r="B15" s="125" t="s">
        <v>146</v>
      </c>
      <c r="C15" s="15">
        <v>1432</v>
      </c>
      <c r="D15" s="16">
        <v>112</v>
      </c>
      <c r="E15" s="16">
        <v>111</v>
      </c>
      <c r="F15" s="16">
        <v>124</v>
      </c>
      <c r="G15" s="17">
        <v>123</v>
      </c>
      <c r="H15" s="17">
        <v>411</v>
      </c>
      <c r="I15" s="17"/>
      <c r="J15" s="17">
        <v>663</v>
      </c>
      <c r="K15" s="27"/>
    </row>
    <row r="16" spans="1:11" ht="30.95" customHeight="1" x14ac:dyDescent="0.15">
      <c r="A16" s="124"/>
      <c r="B16" s="125" t="s">
        <v>147</v>
      </c>
      <c r="C16" s="15">
        <v>1995</v>
      </c>
      <c r="D16" s="16">
        <v>76</v>
      </c>
      <c r="E16" s="16">
        <v>125</v>
      </c>
      <c r="F16" s="16">
        <v>33</v>
      </c>
      <c r="G16" s="22">
        <v>127</v>
      </c>
      <c r="H16" s="17">
        <v>388</v>
      </c>
      <c r="I16" s="17">
        <v>14</v>
      </c>
      <c r="J16" s="17">
        <v>1308</v>
      </c>
      <c r="K16" s="27"/>
    </row>
    <row r="17" spans="1:11" ht="30.95" customHeight="1" x14ac:dyDescent="0.15">
      <c r="A17" s="124"/>
      <c r="B17" s="125" t="s">
        <v>148</v>
      </c>
      <c r="C17" s="15">
        <v>128</v>
      </c>
      <c r="D17" s="16"/>
      <c r="E17" s="16">
        <v>19</v>
      </c>
      <c r="F17" s="16">
        <v>10</v>
      </c>
      <c r="G17" s="23">
        <v>5</v>
      </c>
      <c r="H17" s="17">
        <v>59</v>
      </c>
      <c r="I17" s="31"/>
      <c r="J17" s="22">
        <v>35</v>
      </c>
      <c r="K17" s="27"/>
    </row>
    <row r="18" spans="1:11" ht="30.95" customHeight="1" x14ac:dyDescent="0.15">
      <c r="A18" s="124"/>
      <c r="B18" s="125" t="s">
        <v>149</v>
      </c>
      <c r="C18" s="15">
        <v>170</v>
      </c>
      <c r="D18" s="16">
        <v>10</v>
      </c>
      <c r="E18" s="16">
        <v>36</v>
      </c>
      <c r="F18" s="16"/>
      <c r="G18" s="17">
        <v>10</v>
      </c>
      <c r="H18" s="17">
        <v>41</v>
      </c>
      <c r="I18" s="17"/>
      <c r="J18" s="17">
        <v>83</v>
      </c>
      <c r="K18" s="27"/>
    </row>
    <row r="19" spans="1:11" ht="30.95" customHeight="1" x14ac:dyDescent="0.15">
      <c r="A19" s="124"/>
      <c r="B19" s="125" t="s">
        <v>150</v>
      </c>
      <c r="C19" s="15">
        <v>343</v>
      </c>
      <c r="D19" s="16"/>
      <c r="E19" s="16">
        <v>19</v>
      </c>
      <c r="F19" s="16">
        <v>24</v>
      </c>
      <c r="G19" s="17">
        <v>12</v>
      </c>
      <c r="H19" s="17">
        <v>130</v>
      </c>
      <c r="I19" s="17">
        <v>2</v>
      </c>
      <c r="J19" s="17">
        <v>155</v>
      </c>
      <c r="K19" s="27"/>
    </row>
    <row r="20" spans="1:11" ht="30.95" customHeight="1" x14ac:dyDescent="0.15">
      <c r="A20" s="124"/>
      <c r="B20" s="125" t="s">
        <v>151</v>
      </c>
      <c r="C20" s="15">
        <v>380</v>
      </c>
      <c r="D20" s="16">
        <v>35</v>
      </c>
      <c r="E20" s="16">
        <v>23</v>
      </c>
      <c r="F20" s="16">
        <v>37</v>
      </c>
      <c r="G20" s="17">
        <v>23</v>
      </c>
      <c r="H20" s="17">
        <v>216</v>
      </c>
      <c r="I20" s="17"/>
      <c r="J20" s="17">
        <v>81</v>
      </c>
      <c r="K20" s="27"/>
    </row>
    <row r="21" spans="1:11" ht="30.95" customHeight="1" x14ac:dyDescent="0.15">
      <c r="A21" s="124"/>
      <c r="B21" s="125" t="s">
        <v>166</v>
      </c>
      <c r="C21" s="15">
        <v>390</v>
      </c>
      <c r="D21" s="16">
        <v>7</v>
      </c>
      <c r="E21" s="16">
        <v>33</v>
      </c>
      <c r="F21" s="16">
        <v>22</v>
      </c>
      <c r="G21" s="17">
        <v>14</v>
      </c>
      <c r="H21" s="17">
        <v>146</v>
      </c>
      <c r="I21" s="17"/>
      <c r="J21" s="17">
        <v>177</v>
      </c>
      <c r="K21" s="27"/>
    </row>
    <row r="22" spans="1:11" ht="30.95" customHeight="1" x14ac:dyDescent="0.15">
      <c r="A22" s="124"/>
      <c r="B22" s="125" t="s">
        <v>167</v>
      </c>
      <c r="C22" s="15">
        <v>144</v>
      </c>
      <c r="D22" s="16">
        <v>6</v>
      </c>
      <c r="E22" s="16">
        <v>12</v>
      </c>
      <c r="F22" s="16"/>
      <c r="G22" s="17">
        <v>6</v>
      </c>
      <c r="H22" s="17">
        <v>42</v>
      </c>
      <c r="I22" s="17"/>
      <c r="J22" s="17">
        <v>84</v>
      </c>
      <c r="K22" s="27"/>
    </row>
    <row r="23" spans="1:11" ht="30.95" customHeight="1" x14ac:dyDescent="0.15">
      <c r="A23" s="124"/>
      <c r="B23" s="125" t="s">
        <v>152</v>
      </c>
      <c r="C23" s="15">
        <v>130</v>
      </c>
      <c r="D23" s="16"/>
      <c r="E23" s="16"/>
      <c r="F23" s="16"/>
      <c r="G23" s="17">
        <v>29</v>
      </c>
      <c r="H23" s="17">
        <v>44</v>
      </c>
      <c r="I23" s="17"/>
      <c r="J23" s="17">
        <v>57</v>
      </c>
      <c r="K23" s="27"/>
    </row>
    <row r="24" spans="1:11" ht="30.95" customHeight="1" thickBot="1" x14ac:dyDescent="0.2">
      <c r="A24" s="24"/>
      <c r="B24" s="25" t="s">
        <v>153</v>
      </c>
      <c r="C24" s="26">
        <v>111</v>
      </c>
      <c r="D24" s="26"/>
      <c r="E24" s="26"/>
      <c r="F24" s="26"/>
      <c r="G24" s="26">
        <v>22</v>
      </c>
      <c r="H24" s="26">
        <v>5</v>
      </c>
      <c r="I24" s="26"/>
      <c r="J24" s="26">
        <v>84</v>
      </c>
      <c r="K24" s="27"/>
    </row>
    <row r="25" spans="1:11" ht="24" customHeight="1" x14ac:dyDescent="0.15">
      <c r="C25" s="27"/>
      <c r="D25" s="27"/>
      <c r="E25" s="27"/>
      <c r="F25" s="27"/>
      <c r="G25" s="27"/>
      <c r="H25" s="27"/>
      <c r="I25" s="27"/>
      <c r="J25" s="27"/>
      <c r="K25" s="27"/>
    </row>
    <row r="26" spans="1:11" x14ac:dyDescent="0.15">
      <c r="B26" s="28"/>
      <c r="C26" s="27"/>
      <c r="D26" s="27"/>
      <c r="E26" s="27"/>
      <c r="F26" s="27"/>
      <c r="G26" s="27"/>
      <c r="H26" s="27"/>
      <c r="I26" s="27"/>
      <c r="J26" s="27"/>
      <c r="K26" s="27"/>
    </row>
    <row r="27" spans="1:11" x14ac:dyDescent="0.15">
      <c r="B27" s="28"/>
      <c r="C27" s="27"/>
      <c r="D27" s="27"/>
      <c r="E27" s="27"/>
      <c r="F27" s="27"/>
      <c r="G27" s="27"/>
      <c r="H27" s="27"/>
      <c r="I27" s="27"/>
      <c r="J27" s="27"/>
      <c r="K27" s="27"/>
    </row>
    <row r="28" spans="1:11" x14ac:dyDescent="0.15">
      <c r="B28" s="28"/>
    </row>
  </sheetData>
  <mergeCells count="20">
    <mergeCell ref="A12:B12"/>
    <mergeCell ref="A13:B13"/>
    <mergeCell ref="C3:C4"/>
    <mergeCell ref="E3:E4"/>
    <mergeCell ref="F3:F4"/>
    <mergeCell ref="A3:B4"/>
    <mergeCell ref="A7:B7"/>
    <mergeCell ref="A8:B8"/>
    <mergeCell ref="A9:B9"/>
    <mergeCell ref="A10:B10"/>
    <mergeCell ref="A11:B11"/>
    <mergeCell ref="A1:J1"/>
    <mergeCell ref="E2:F2"/>
    <mergeCell ref="H2:J2"/>
    <mergeCell ref="A5:B5"/>
    <mergeCell ref="A6:B6"/>
    <mergeCell ref="G3:G4"/>
    <mergeCell ref="H3:H4"/>
    <mergeCell ref="I3:I4"/>
    <mergeCell ref="J3:J4"/>
  </mergeCells>
  <phoneticPr fontId="19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  <ignoredErrors>
    <ignoredError sqref="I13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17-1历年运输量</vt:lpstr>
      <vt:lpstr>17-2基本情况</vt:lpstr>
      <vt:lpstr>17-3交通运输工具17-4公路里程</vt:lpstr>
      <vt:lpstr>17-5唐山港</vt:lpstr>
      <vt:lpstr>17-6码头泊位</vt:lpstr>
      <vt:lpstr>17-7邮电业务情况</vt:lpstr>
      <vt:lpstr>17-8分县区公路里程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zhaishuxia</cp:lastModifiedBy>
  <cp:revision>1</cp:revision>
  <cp:lastPrinted>2020-10-13T08:03:01Z</cp:lastPrinted>
  <dcterms:created xsi:type="dcterms:W3CDTF">1996-12-17T01:32:00Z</dcterms:created>
  <dcterms:modified xsi:type="dcterms:W3CDTF">2020-10-13T08:03:20Z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