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\年鉴\年鉴-2019\格式\2019唐山统计年鉴最后版\"/>
    </mc:Choice>
  </mc:AlternateContent>
  <bookViews>
    <workbookView xWindow="0" yWindow="0" windowWidth="24000" windowHeight="9990" tabRatio="973"/>
  </bookViews>
  <sheets>
    <sheet name="11-1历年进出口" sheetId="1" r:id="rId1"/>
    <sheet name="11-2分国别进出口" sheetId="2" r:id="rId2"/>
    <sheet name="11-3分县进出口" sheetId="3" r:id="rId3"/>
    <sheet name="11-4分县出口" sheetId="4" r:id="rId4"/>
    <sheet name="11-5历年外资" sheetId="5" r:id="rId5"/>
    <sheet name="11-6实际利用外资情况" sheetId="6" r:id="rId6"/>
    <sheet name="11-7外商直接投资情况" sheetId="7" r:id="rId7"/>
    <sheet name="11-8外商投资企业指标" sheetId="8" r:id="rId8"/>
    <sheet name="11-9对外合作11-10旅游" sheetId="9" r:id="rId9"/>
    <sheet name="11-11分县外资" sheetId="10" r:id="rId10"/>
    <sheet name="11-12分县外商投资企业指标" sheetId="11" r:id="rId11"/>
  </sheets>
  <definedNames>
    <definedName name="_xlnm.Print_Titles" localSheetId="10">'11-12分县外商投资企业指标'!$1:$4</definedName>
    <definedName name="_xlnm.Print_Titles" localSheetId="6">'11-7外商直接投资情况'!$A:$A</definedName>
  </definedNames>
  <calcPr calcId="152511" iterate="1" fullPrecision="0"/>
</workbook>
</file>

<file path=xl/calcChain.xml><?xml version="1.0" encoding="utf-8"?>
<calcChain xmlns="http://schemas.openxmlformats.org/spreadsheetml/2006/main">
  <c r="C2" i="11" l="1"/>
  <c r="E13" i="10"/>
  <c r="D13" i="10"/>
  <c r="C13" i="10"/>
  <c r="B33" i="8"/>
  <c r="I42" i="7"/>
  <c r="B42" i="7"/>
  <c r="I2" i="7"/>
  <c r="G38" i="6"/>
  <c r="G37" i="6"/>
  <c r="G36" i="6"/>
  <c r="G35" i="6"/>
  <c r="G34" i="6"/>
  <c r="G33" i="6"/>
  <c r="G32" i="6"/>
  <c r="G30" i="6"/>
  <c r="G28" i="6"/>
  <c r="G27" i="6"/>
  <c r="G26" i="6"/>
  <c r="G25" i="6"/>
  <c r="G24" i="6"/>
  <c r="G23" i="6"/>
  <c r="G22" i="6"/>
  <c r="G21" i="6"/>
  <c r="G19" i="6"/>
  <c r="G18" i="6"/>
  <c r="G17" i="6"/>
  <c r="G15" i="6"/>
  <c r="G14" i="6"/>
  <c r="G13" i="6"/>
  <c r="G10" i="6"/>
  <c r="G8" i="6"/>
  <c r="G7" i="6"/>
  <c r="G6" i="6"/>
  <c r="G5" i="6"/>
  <c r="J43" i="5"/>
  <c r="C14" i="3"/>
  <c r="E13" i="3"/>
  <c r="E14" i="3" s="1"/>
  <c r="D13" i="3"/>
  <c r="D14" i="3" s="1"/>
  <c r="C13" i="3"/>
  <c r="D32" i="2"/>
  <c r="G30" i="1"/>
  <c r="E30" i="1"/>
  <c r="G29" i="1"/>
  <c r="E29" i="1"/>
  <c r="G28" i="1"/>
  <c r="E28" i="1"/>
  <c r="G26" i="1"/>
  <c r="E26" i="1"/>
  <c r="G25" i="1"/>
  <c r="E25" i="1"/>
  <c r="G24" i="1"/>
  <c r="E24" i="1"/>
  <c r="G23" i="1"/>
  <c r="E23" i="1"/>
  <c r="G22" i="1"/>
  <c r="E22" i="1"/>
  <c r="G20" i="1"/>
  <c r="E20" i="1"/>
  <c r="G19" i="1"/>
  <c r="E19" i="1"/>
  <c r="G18" i="1"/>
  <c r="E18" i="1"/>
  <c r="G17" i="1"/>
  <c r="E17" i="1"/>
  <c r="G16" i="1"/>
  <c r="E16" i="1"/>
  <c r="G14" i="1"/>
  <c r="E14" i="1"/>
  <c r="G13" i="1"/>
  <c r="E13" i="1"/>
  <c r="G12" i="1"/>
  <c r="E12" i="1"/>
  <c r="G11" i="1"/>
  <c r="E11" i="1"/>
  <c r="G10" i="1"/>
  <c r="E10" i="1"/>
  <c r="G8" i="1"/>
  <c r="E8" i="1"/>
  <c r="E7" i="1"/>
</calcChain>
</file>

<file path=xl/sharedStrings.xml><?xml version="1.0" encoding="utf-8"?>
<sst xmlns="http://schemas.openxmlformats.org/spreadsheetml/2006/main" count="528" uniqueCount="279">
  <si>
    <t>11-1  历年进出口总额</t>
  </si>
  <si>
    <t>年份</t>
  </si>
  <si>
    <t>进出口
总  额</t>
  </si>
  <si>
    <t>为上年%</t>
  </si>
  <si>
    <t>出口
总额</t>
  </si>
  <si>
    <t>进口
总额</t>
  </si>
  <si>
    <t>外  贸
依存度
%</t>
  </si>
  <si>
    <t>附:年平均价
人民币汇率
(100美元)</t>
  </si>
  <si>
    <t>按万美元计算</t>
  </si>
  <si>
    <t xml:space="preserve"> </t>
  </si>
  <si>
    <t>按亿元人民币计算</t>
  </si>
  <si>
    <t>11-2  进出口情况</t>
  </si>
  <si>
    <t>（2018年）</t>
  </si>
  <si>
    <t>单位：万美元</t>
  </si>
  <si>
    <t>指标</t>
  </si>
  <si>
    <t>进出口总额</t>
  </si>
  <si>
    <t>进口总额</t>
  </si>
  <si>
    <t>出口总额</t>
  </si>
  <si>
    <t>总额</t>
  </si>
  <si>
    <t>总计</t>
  </si>
  <si>
    <t>按贸易方式分</t>
  </si>
  <si>
    <r>
      <rPr>
        <sz val="10"/>
        <rFont val="宋体"/>
        <charset val="134"/>
      </rPr>
      <t xml:space="preserve"> </t>
    </r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一般贸易</t>
    </r>
  </si>
  <si>
    <t xml:space="preserve">  加工贸易</t>
  </si>
  <si>
    <t>按商品品种分</t>
  </si>
  <si>
    <r>
      <rPr>
        <sz val="10"/>
        <rFont val="宋体"/>
        <charset val="134"/>
      </rPr>
      <t xml:space="preserve"> </t>
    </r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钢材产品</t>
    </r>
  </si>
  <si>
    <t xml:space="preserve">  机电产品</t>
  </si>
  <si>
    <t xml:space="preserve">  装备制造业产品</t>
  </si>
  <si>
    <t xml:space="preserve">  陶瓷产品</t>
  </si>
  <si>
    <t xml:space="preserve">  农产品</t>
  </si>
  <si>
    <t xml:space="preserve">  铁矿砂</t>
  </si>
  <si>
    <t xml:space="preserve">  煤炭</t>
  </si>
  <si>
    <t>按地区分</t>
  </si>
  <si>
    <t xml:space="preserve">  亚洲</t>
  </si>
  <si>
    <r>
      <rPr>
        <sz val="10"/>
        <rFont val="宋体"/>
        <charset val="134"/>
      </rPr>
      <t xml:space="preserve">   </t>
    </r>
    <r>
      <rPr>
        <vertAlign val="superscript"/>
        <sz val="12"/>
        <rFont val="宋体"/>
        <charset val="134"/>
      </rPr>
      <t>#</t>
    </r>
    <r>
      <rPr>
        <sz val="10"/>
        <rFont val="宋体"/>
        <charset val="134"/>
      </rPr>
      <t>朝鲜</t>
    </r>
  </si>
  <si>
    <t xml:space="preserve">    香港</t>
  </si>
  <si>
    <t xml:space="preserve">    印度</t>
  </si>
  <si>
    <t xml:space="preserve">    伊朗</t>
  </si>
  <si>
    <t xml:space="preserve">    以色列</t>
  </si>
  <si>
    <t xml:space="preserve">    日本</t>
  </si>
  <si>
    <t xml:space="preserve">    巴基斯坦</t>
  </si>
  <si>
    <t xml:space="preserve">    沙特阿拉伯</t>
  </si>
  <si>
    <t xml:space="preserve">    韩国</t>
  </si>
  <si>
    <t xml:space="preserve">    土耳其</t>
  </si>
  <si>
    <t xml:space="preserve">    阿联酋</t>
  </si>
  <si>
    <t xml:space="preserve">    台湾</t>
  </si>
  <si>
    <t>11-2续表  进出口情况</t>
  </si>
  <si>
    <t xml:space="preserve">    东盟</t>
  </si>
  <si>
    <r>
      <rPr>
        <sz val="10"/>
        <rFont val="宋体"/>
        <charset val="134"/>
      </rPr>
      <t xml:space="preserve">     </t>
    </r>
    <r>
      <rPr>
        <vertAlign val="superscript"/>
        <sz val="12"/>
        <rFont val="宋体"/>
        <charset val="134"/>
      </rPr>
      <t>#</t>
    </r>
    <r>
      <rPr>
        <sz val="10"/>
        <rFont val="宋体"/>
        <charset val="134"/>
      </rPr>
      <t>印度尼西亚</t>
    </r>
  </si>
  <si>
    <t xml:space="preserve">      马来西亚</t>
  </si>
  <si>
    <t xml:space="preserve">      菲律宾</t>
  </si>
  <si>
    <t xml:space="preserve">      新加坡</t>
  </si>
  <si>
    <t xml:space="preserve">      泰国</t>
  </si>
  <si>
    <t xml:space="preserve">      越南</t>
  </si>
  <si>
    <t xml:space="preserve">  非洲</t>
  </si>
  <si>
    <r>
      <rPr>
        <sz val="10"/>
        <rFont val="宋体"/>
        <charset val="134"/>
      </rPr>
      <t xml:space="preserve">   </t>
    </r>
    <r>
      <rPr>
        <vertAlign val="superscript"/>
        <sz val="12"/>
        <rFont val="宋体"/>
        <charset val="134"/>
      </rPr>
      <t>#</t>
    </r>
    <r>
      <rPr>
        <sz val="10"/>
        <rFont val="宋体"/>
        <charset val="134"/>
      </rPr>
      <t>尼日利亚</t>
    </r>
  </si>
  <si>
    <t xml:space="preserve">    南非</t>
  </si>
  <si>
    <t xml:space="preserve">  欧洲</t>
  </si>
  <si>
    <r>
      <rPr>
        <sz val="10"/>
        <rFont val="宋体"/>
        <charset val="134"/>
      </rPr>
      <t xml:space="preserve">   </t>
    </r>
    <r>
      <rPr>
        <vertAlign val="superscript"/>
        <sz val="12"/>
        <rFont val="宋体"/>
        <charset val="134"/>
      </rPr>
      <t>#</t>
    </r>
    <r>
      <rPr>
        <sz val="10"/>
        <rFont val="宋体"/>
        <charset val="134"/>
      </rPr>
      <t>俄罗斯</t>
    </r>
  </si>
  <si>
    <t xml:space="preserve">    乌克兰</t>
  </si>
  <si>
    <t xml:space="preserve">    欧盟</t>
  </si>
  <si>
    <r>
      <rPr>
        <sz val="10"/>
        <rFont val="宋体"/>
        <charset val="134"/>
      </rPr>
      <t xml:space="preserve">    </t>
    </r>
    <r>
      <rPr>
        <sz val="12"/>
        <rFont val="宋体"/>
        <charset val="134"/>
      </rPr>
      <t xml:space="preserve"> </t>
    </r>
    <r>
      <rPr>
        <vertAlign val="superscript"/>
        <sz val="12"/>
        <rFont val="宋体"/>
        <charset val="134"/>
      </rPr>
      <t>#</t>
    </r>
    <r>
      <rPr>
        <sz val="10"/>
        <rFont val="宋体"/>
        <charset val="134"/>
      </rPr>
      <t>比利时</t>
    </r>
  </si>
  <si>
    <t xml:space="preserve">      英国</t>
  </si>
  <si>
    <t xml:space="preserve">      德国</t>
  </si>
  <si>
    <t xml:space="preserve">      意大利</t>
  </si>
  <si>
    <t xml:space="preserve">      西班牙</t>
  </si>
  <si>
    <t xml:space="preserve">      瑞典</t>
  </si>
  <si>
    <t xml:space="preserve">  拉丁美洲</t>
  </si>
  <si>
    <r>
      <rPr>
        <sz val="10"/>
        <rFont val="宋体"/>
        <charset val="134"/>
      </rPr>
      <t xml:space="preserve">   </t>
    </r>
    <r>
      <rPr>
        <vertAlign val="superscript"/>
        <sz val="12"/>
        <rFont val="宋体"/>
        <charset val="134"/>
      </rPr>
      <t>#</t>
    </r>
    <r>
      <rPr>
        <sz val="10"/>
        <rFont val="宋体"/>
        <charset val="134"/>
      </rPr>
      <t>巴西</t>
    </r>
  </si>
  <si>
    <t xml:space="preserve">    智利</t>
  </si>
  <si>
    <t xml:space="preserve">    秘鲁</t>
  </si>
  <si>
    <t xml:space="preserve">    委内瑞拉</t>
  </si>
  <si>
    <t xml:space="preserve">  北美洲</t>
  </si>
  <si>
    <r>
      <rPr>
        <sz val="10"/>
        <rFont val="宋体"/>
        <charset val="134"/>
      </rPr>
      <t xml:space="preserve">  </t>
    </r>
    <r>
      <rPr>
        <sz val="12"/>
        <rFont val="宋体"/>
        <charset val="134"/>
      </rPr>
      <t xml:space="preserve"> </t>
    </r>
    <r>
      <rPr>
        <vertAlign val="superscript"/>
        <sz val="12"/>
        <rFont val="宋体"/>
        <charset val="134"/>
      </rPr>
      <t>#</t>
    </r>
    <r>
      <rPr>
        <sz val="10"/>
        <rFont val="宋体"/>
        <charset val="134"/>
      </rPr>
      <t>加拿大</t>
    </r>
  </si>
  <si>
    <t xml:space="preserve">    美国</t>
  </si>
  <si>
    <t xml:space="preserve">  大洋洲</t>
  </si>
  <si>
    <r>
      <rPr>
        <sz val="10"/>
        <rFont val="宋体"/>
        <charset val="134"/>
      </rPr>
      <t xml:space="preserve">   </t>
    </r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澳大利亚</t>
    </r>
  </si>
  <si>
    <t>11-3  分县区主要年份进出口总额和指数</t>
  </si>
  <si>
    <t>县（市）区</t>
  </si>
  <si>
    <t>进出口总额(万美元)</t>
  </si>
  <si>
    <t>指数(上年=100)</t>
  </si>
  <si>
    <t>全  市</t>
  </si>
  <si>
    <t>迁安市</t>
  </si>
  <si>
    <t>遵化市</t>
  </si>
  <si>
    <t>滦南县</t>
  </si>
  <si>
    <t>乐亭县</t>
  </si>
  <si>
    <t>迁西县</t>
  </si>
  <si>
    <t>玉田县</t>
  </si>
  <si>
    <t>市区小计</t>
  </si>
  <si>
    <t>市直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</si>
  <si>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</si>
  <si>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</si>
  <si>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</si>
  <si>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</si>
  <si>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</si>
  <si>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</si>
  <si>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</si>
  <si>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</si>
  <si>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高新技术产业开发区</t>
  </si>
  <si>
    <t>芦台经济开发区</t>
  </si>
  <si>
    <t>汉沽管理区</t>
  </si>
  <si>
    <t>11-4  分县区主要年份出口总额和指数</t>
  </si>
  <si>
    <t>出口总额(万美元)</t>
  </si>
  <si>
    <t>11-5  历年利用外资情况</t>
  </si>
  <si>
    <t xml:space="preserve">年份      </t>
  </si>
  <si>
    <t xml:space="preserve">    新批合同 </t>
  </si>
  <si>
    <t>新注册企业</t>
  </si>
  <si>
    <t>实    际
利用外资</t>
  </si>
  <si>
    <t xml:space="preserve"> 为上年%          </t>
  </si>
  <si>
    <t>项目
个数
（个）</t>
  </si>
  <si>
    <t>合  同
外资额</t>
  </si>
  <si>
    <t>注册
户数
（户）</t>
  </si>
  <si>
    <t>外    商
注册资本</t>
  </si>
  <si>
    <t xml:space="preserve">外商直接
投    资   </t>
  </si>
  <si>
    <t>对外
借款</t>
  </si>
  <si>
    <t>外商其他
投    资</t>
  </si>
  <si>
    <t xml:space="preserve">        </t>
  </si>
  <si>
    <t>11-6  实际利用外资基本情况</t>
  </si>
  <si>
    <t>批准外资合同项目(个)</t>
  </si>
  <si>
    <t>批准合同外资额</t>
  </si>
  <si>
    <t>实际利用外资</t>
  </si>
  <si>
    <t xml:space="preserve">  外商直接投资</t>
  </si>
  <si>
    <t xml:space="preserve">  外商其他投资</t>
  </si>
  <si>
    <t xml:space="preserve">  对外借款</t>
  </si>
  <si>
    <t>在外商直接投资中：</t>
  </si>
  <si>
    <t>按投资方式分</t>
  </si>
  <si>
    <r>
      <rPr>
        <sz val="10"/>
        <rFont val="宋体"/>
        <charset val="134"/>
      </rPr>
      <t xml:space="preserve"> </t>
    </r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独资经营</t>
    </r>
  </si>
  <si>
    <t xml:space="preserve">  合资经营</t>
  </si>
  <si>
    <t xml:space="preserve">  合作经营</t>
  </si>
  <si>
    <t>按产业分</t>
  </si>
  <si>
    <t/>
  </si>
  <si>
    <t xml:space="preserve">  第一产业</t>
  </si>
  <si>
    <t xml:space="preserve">  第二产业</t>
  </si>
  <si>
    <t xml:space="preserve">  第三产业</t>
  </si>
  <si>
    <t>按行业分</t>
  </si>
  <si>
    <r>
      <rPr>
        <sz val="10"/>
        <rFont val="宋体"/>
        <charset val="134"/>
      </rPr>
      <t xml:space="preserve"> </t>
    </r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农、林、牧、渔业</t>
    </r>
  </si>
  <si>
    <t xml:space="preserve">  制造业</t>
  </si>
  <si>
    <r>
      <rPr>
        <sz val="9"/>
        <rFont val="宋体"/>
        <charset val="134"/>
      </rPr>
      <t xml:space="preserve"> </t>
    </r>
    <r>
      <rPr>
        <sz val="12"/>
        <rFont val="宋体"/>
        <charset val="134"/>
      </rPr>
      <t xml:space="preserve"> </t>
    </r>
    <r>
      <rPr>
        <sz val="9"/>
        <rFont val="宋体"/>
        <charset val="134"/>
      </rPr>
      <t>电力、热力、燃气及水生产和供应业</t>
    </r>
  </si>
  <si>
    <t xml:space="preserve">  批发和零售业</t>
  </si>
  <si>
    <t xml:space="preserve">  交通运输、仓储和邮政业</t>
  </si>
  <si>
    <t xml:space="preserve">  信息传输、软件和信息技术服务业</t>
  </si>
  <si>
    <t xml:space="preserve">  房地产业</t>
  </si>
  <si>
    <r>
      <rPr>
        <sz val="10"/>
        <rFont val="宋体"/>
        <charset val="134"/>
      </rPr>
      <t xml:space="preserve"> </t>
    </r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高新技术产业</t>
    </r>
  </si>
  <si>
    <t>按主要国别（地区）分</t>
  </si>
  <si>
    <r>
      <rPr>
        <sz val="10"/>
        <rFont val="宋体"/>
        <charset val="134"/>
      </rPr>
      <t xml:space="preserve"> </t>
    </r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香港</t>
    </r>
  </si>
  <si>
    <t xml:space="preserve">  台湾</t>
  </si>
  <si>
    <t xml:space="preserve">  日本</t>
  </si>
  <si>
    <t xml:space="preserve">  欧盟</t>
  </si>
  <si>
    <t xml:space="preserve">  开曼群岛</t>
  </si>
  <si>
    <t xml:space="preserve">  美国</t>
  </si>
  <si>
    <t xml:space="preserve">  加拿大</t>
  </si>
  <si>
    <t>年末实有三资企业</t>
  </si>
  <si>
    <r>
      <rPr>
        <sz val="10"/>
        <rFont val="宋体"/>
        <charset val="134"/>
      </rPr>
      <t xml:space="preserve"> </t>
    </r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已投产三资企业</t>
    </r>
  </si>
  <si>
    <t>11-7  外商直接投资情况</t>
  </si>
  <si>
    <t>11-7续表2  外商直接投资情况</t>
  </si>
  <si>
    <t>外    商
直接投资</t>
  </si>
  <si>
    <t>新注册三资企业</t>
  </si>
  <si>
    <t>期末实有
三资企业
(个)</t>
  </si>
  <si>
    <t>项目
（个）</t>
  </si>
  <si>
    <t>项  目
总投资</t>
  </si>
  <si>
    <t>户数
（户）</t>
  </si>
  <si>
    <t>投资总额</t>
  </si>
  <si>
    <t>注册资本</t>
  </si>
  <si>
    <r>
      <rPr>
        <sz val="10"/>
        <rFont val="宋体"/>
        <charset val="134"/>
      </rPr>
      <t xml:space="preserve">外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商
注册资本</t>
    </r>
  </si>
  <si>
    <r>
      <rPr>
        <vertAlign val="superscript"/>
        <sz val="10"/>
        <rFont val="宋体"/>
        <charset val="134"/>
      </rPr>
      <t>#</t>
    </r>
    <r>
      <rPr>
        <sz val="10"/>
        <rFont val="宋体"/>
        <charset val="134"/>
      </rPr>
      <t>开工在建</t>
    </r>
  </si>
  <si>
    <t>投产企业</t>
  </si>
  <si>
    <t>按投资方式分组</t>
  </si>
  <si>
    <t xml:space="preserve">  港、澳、台投资经济</t>
  </si>
  <si>
    <t xml:space="preserve">    与港澳台合资经营企业</t>
  </si>
  <si>
    <t xml:space="preserve">    与港澳台合作经营企业</t>
  </si>
  <si>
    <t xml:space="preserve">    港澳台商独资经营企业</t>
  </si>
  <si>
    <t xml:space="preserve">    港澳台商投资股份公司</t>
  </si>
  <si>
    <t xml:space="preserve">  外商投资经济</t>
  </si>
  <si>
    <t xml:space="preserve">    中外合资经营企业</t>
  </si>
  <si>
    <t xml:space="preserve">    中外合作经营企业</t>
  </si>
  <si>
    <t xml:space="preserve">    外资企业</t>
  </si>
  <si>
    <t>按产业分组</t>
  </si>
  <si>
    <t>按国民经济行业分组</t>
  </si>
  <si>
    <t xml:space="preserve">  农、林、牧、渔业</t>
  </si>
  <si>
    <r>
      <rPr>
        <vertAlign val="superscript"/>
        <sz val="10"/>
        <rFont val="宋体"/>
        <charset val="134"/>
      </rPr>
      <t xml:space="preserve">   </t>
    </r>
    <r>
      <rPr>
        <vertAlign val="superscript"/>
        <sz val="11"/>
        <rFont val="宋体"/>
        <charset val="134"/>
      </rPr>
      <t xml:space="preserve"> </t>
    </r>
    <r>
      <rPr>
        <vertAlign val="superscript"/>
        <sz val="9"/>
        <rFont val="宋体"/>
        <charset val="134"/>
      </rPr>
      <t>＃</t>
    </r>
    <r>
      <rPr>
        <sz val="10"/>
        <rFont val="宋体"/>
        <charset val="134"/>
      </rPr>
      <t xml:space="preserve">农副食品加工业 </t>
    </r>
  </si>
  <si>
    <t xml:space="preserve">    食品制造业</t>
  </si>
  <si>
    <t xml:space="preserve">    酒、饮料和精制茶制造业</t>
  </si>
  <si>
    <t xml:space="preserve">    纺织服装、服饰业</t>
  </si>
  <si>
    <t xml:space="preserve">    造纸和纸制品业</t>
  </si>
  <si>
    <t xml:space="preserve">    印刷和记录媒介复制业</t>
  </si>
  <si>
    <t xml:space="preserve">    石油、煤炭及其他燃料加工业</t>
  </si>
  <si>
    <t xml:space="preserve">    化学原料和化学制品制造业</t>
  </si>
  <si>
    <t xml:space="preserve">    非金属矿物制品业</t>
  </si>
  <si>
    <t xml:space="preserve">    黑色金属冶炼和压延加工业</t>
  </si>
  <si>
    <t xml:space="preserve">    金属制品业</t>
  </si>
  <si>
    <t xml:space="preserve">    通用设备制造业</t>
  </si>
  <si>
    <t xml:space="preserve">    专用设备制造业</t>
  </si>
  <si>
    <t xml:space="preserve">    汽车制造业</t>
  </si>
  <si>
    <t xml:space="preserve">    电气机械和器材制造业</t>
  </si>
  <si>
    <r>
      <t xml:space="preserve">    计</t>
    </r>
    <r>
      <rPr>
        <sz val="7.5"/>
        <rFont val="宋体"/>
        <charset val="134"/>
      </rPr>
      <t>算机、通信和其他电子设备制造业</t>
    </r>
  </si>
  <si>
    <t xml:space="preserve">    仪器仪表制造业</t>
  </si>
  <si>
    <t>11-7续表1  外商直接投资情况</t>
  </si>
  <si>
    <t>11-7续表3  外商直接投资情况</t>
  </si>
  <si>
    <r>
      <t xml:space="preserve">  电</t>
    </r>
    <r>
      <rPr>
        <sz val="8.5"/>
        <rFont val="宋体"/>
        <charset val="134"/>
      </rPr>
      <t>力、热力、燃气及水生产和供应业</t>
    </r>
  </si>
  <si>
    <t xml:space="preserve">  建筑业</t>
  </si>
  <si>
    <t xml:space="preserve">  住宿和餐饮业</t>
  </si>
  <si>
    <r>
      <t xml:space="preserve">  信</t>
    </r>
    <r>
      <rPr>
        <sz val="9"/>
        <rFont val="宋体"/>
        <charset val="134"/>
      </rPr>
      <t>息传输、软件和信息技术服务业</t>
    </r>
  </si>
  <si>
    <t xml:space="preserve">  金融业</t>
  </si>
  <si>
    <t xml:space="preserve">  租赁和商务服务业</t>
  </si>
  <si>
    <t xml:space="preserve">  科学研究和技术服务业</t>
  </si>
  <si>
    <t xml:space="preserve">  水利、环境和公共设施管理业</t>
  </si>
  <si>
    <t xml:space="preserve">  居民服务、修理和其他服务业</t>
  </si>
  <si>
    <t xml:space="preserve">  文化、体育和娱乐业</t>
  </si>
  <si>
    <t>按投资国别、地区分组</t>
  </si>
  <si>
    <r>
      <rPr>
        <vertAlign val="superscript"/>
        <sz val="10"/>
        <rFont val="宋体"/>
        <charset val="134"/>
      </rPr>
      <t xml:space="preserve">   </t>
    </r>
    <r>
      <rPr>
        <vertAlign val="superscript"/>
        <sz val="11"/>
        <rFont val="宋体"/>
        <charset val="134"/>
      </rPr>
      <t xml:space="preserve"> </t>
    </r>
    <r>
      <rPr>
        <vertAlign val="superscript"/>
        <sz val="9"/>
        <rFont val="宋体"/>
        <charset val="134"/>
      </rPr>
      <t>＃</t>
    </r>
    <r>
      <rPr>
        <sz val="10"/>
        <rFont val="宋体"/>
        <charset val="134"/>
      </rPr>
      <t xml:space="preserve">香港 </t>
    </r>
  </si>
  <si>
    <t xml:space="preserve">    新加坡</t>
  </si>
  <si>
    <t xml:space="preserve">    东南亚联盟</t>
  </si>
  <si>
    <r>
      <rPr>
        <vertAlign val="superscript"/>
        <sz val="10"/>
        <rFont val="宋体"/>
        <charset val="134"/>
      </rPr>
      <t xml:space="preserve">   </t>
    </r>
    <r>
      <rPr>
        <vertAlign val="superscript"/>
        <sz val="11"/>
        <rFont val="宋体"/>
        <charset val="134"/>
      </rPr>
      <t xml:space="preserve"> </t>
    </r>
    <r>
      <rPr>
        <vertAlign val="superscript"/>
        <sz val="9"/>
        <rFont val="宋体"/>
        <charset val="134"/>
      </rPr>
      <t>＃</t>
    </r>
    <r>
      <rPr>
        <sz val="10"/>
        <rFont val="宋体"/>
        <charset val="134"/>
      </rPr>
      <t xml:space="preserve">英国 </t>
    </r>
  </si>
  <si>
    <t xml:space="preserve">    卢森堡</t>
  </si>
  <si>
    <t xml:space="preserve">    开曼群岛</t>
  </si>
  <si>
    <t xml:space="preserve">    英属维尔京群岛</t>
  </si>
  <si>
    <r>
      <rPr>
        <vertAlign val="superscript"/>
        <sz val="10"/>
        <rFont val="宋体"/>
        <charset val="134"/>
      </rPr>
      <t xml:space="preserve">   </t>
    </r>
    <r>
      <rPr>
        <vertAlign val="superscript"/>
        <sz val="11"/>
        <rFont val="宋体"/>
        <charset val="134"/>
      </rPr>
      <t xml:space="preserve"> </t>
    </r>
    <r>
      <rPr>
        <vertAlign val="superscript"/>
        <sz val="9"/>
        <rFont val="宋体"/>
        <charset val="134"/>
      </rPr>
      <t>＃</t>
    </r>
    <r>
      <rPr>
        <sz val="10"/>
        <rFont val="宋体"/>
        <charset val="134"/>
      </rPr>
      <t xml:space="preserve">加拿大 </t>
    </r>
  </si>
  <si>
    <r>
      <rPr>
        <vertAlign val="superscript"/>
        <sz val="10"/>
        <rFont val="宋体"/>
        <charset val="134"/>
      </rPr>
      <t xml:space="preserve">   </t>
    </r>
    <r>
      <rPr>
        <vertAlign val="superscript"/>
        <sz val="11"/>
        <rFont val="宋体"/>
        <charset val="134"/>
      </rPr>
      <t xml:space="preserve"> </t>
    </r>
    <r>
      <rPr>
        <vertAlign val="superscript"/>
        <sz val="9"/>
        <rFont val="宋体"/>
        <charset val="134"/>
      </rPr>
      <t>＃</t>
    </r>
    <r>
      <rPr>
        <sz val="10"/>
        <rFont val="宋体"/>
        <charset val="134"/>
      </rPr>
      <t>澳大利亚</t>
    </r>
  </si>
  <si>
    <t xml:space="preserve">  其他</t>
  </si>
  <si>
    <t>在总计中：高新技术产业</t>
  </si>
  <si>
    <t>11-8  外国及港澳台地区投资企业主要经济指标</t>
  </si>
  <si>
    <t>(2018年）</t>
  </si>
  <si>
    <t>单位：万元</t>
  </si>
  <si>
    <r>
      <rPr>
        <sz val="10"/>
        <rFont val="宋体"/>
        <charset val="134"/>
      </rPr>
      <t>指</t>
    </r>
    <r>
      <rPr>
        <sz val="10"/>
        <rFont val="宋体"/>
        <charset val="134"/>
      </rPr>
      <t>标</t>
    </r>
  </si>
  <si>
    <t>期末投产企业
个数
（个）</t>
  </si>
  <si>
    <t>资产总额</t>
  </si>
  <si>
    <t>负债总额</t>
  </si>
  <si>
    <t>主营业务
收    入</t>
  </si>
  <si>
    <t>利润总额</t>
  </si>
  <si>
    <t>从业
人员
（人）</t>
  </si>
  <si>
    <t>从业人员
劳动报酬</t>
  </si>
  <si>
    <t xml:space="preserve">    外商投资股份公司</t>
  </si>
  <si>
    <t xml:space="preserve">    农副食品加工业</t>
  </si>
  <si>
    <t xml:space="preserve">    纺织业</t>
  </si>
  <si>
    <r>
      <rPr>
        <sz val="10"/>
        <rFont val="宋体"/>
        <charset val="134"/>
      </rPr>
      <t xml:space="preserve">    皮</t>
    </r>
    <r>
      <rPr>
        <sz val="7"/>
        <rFont val="宋体"/>
        <charset val="134"/>
      </rPr>
      <t>革、毛皮、羽毛及其制品和制鞋业</t>
    </r>
  </si>
  <si>
    <t xml:space="preserve">    家具制造业</t>
  </si>
  <si>
    <t>11-8续表  外国及港澳台地区投资企业主要经济指标</t>
  </si>
  <si>
    <r>
      <rPr>
        <sz val="10"/>
        <rFont val="宋体"/>
        <charset val="134"/>
      </rPr>
      <t xml:space="preserve">    文</t>
    </r>
    <r>
      <rPr>
        <sz val="7"/>
        <rFont val="宋体"/>
        <charset val="134"/>
      </rPr>
      <t>教、工美、体育和娱乐用品制造业</t>
    </r>
  </si>
  <si>
    <t xml:space="preserve">    医药制造业</t>
  </si>
  <si>
    <t xml:space="preserve">    橡胶和塑料制品业</t>
  </si>
  <si>
    <r>
      <rPr>
        <sz val="10"/>
        <rFont val="宋体"/>
        <charset val="134"/>
      </rPr>
      <t xml:space="preserve">    铁</t>
    </r>
    <r>
      <rPr>
        <sz val="6"/>
        <rFont val="宋体"/>
        <charset val="134"/>
      </rPr>
      <t>路、船舶、航空航天和其他运输设备制造业</t>
    </r>
  </si>
  <si>
    <r>
      <rPr>
        <sz val="10"/>
        <rFont val="宋体"/>
        <charset val="134"/>
      </rPr>
      <t xml:space="preserve">    计</t>
    </r>
    <r>
      <rPr>
        <sz val="7"/>
        <rFont val="宋体"/>
        <charset val="134"/>
      </rPr>
      <t>算机、通信和其他电子设备制造业</t>
    </r>
  </si>
  <si>
    <t xml:space="preserve">    其他制造业</t>
  </si>
  <si>
    <t xml:space="preserve">    废弃资源综合利用业</t>
  </si>
  <si>
    <r>
      <rPr>
        <sz val="10"/>
        <rFont val="宋体"/>
        <charset val="134"/>
      </rPr>
      <t xml:space="preserve">    金属</t>
    </r>
    <r>
      <rPr>
        <sz val="9"/>
        <rFont val="宋体"/>
        <charset val="134"/>
      </rPr>
      <t>制品、机械和设备修理业</t>
    </r>
  </si>
  <si>
    <r>
      <rPr>
        <sz val="10"/>
        <rFont val="宋体"/>
        <charset val="134"/>
      </rPr>
      <t xml:space="preserve">  电</t>
    </r>
    <r>
      <rPr>
        <sz val="8"/>
        <rFont val="宋体"/>
        <charset val="134"/>
      </rPr>
      <t>力、热力、燃气及水生产和供应业</t>
    </r>
  </si>
  <si>
    <r>
      <rPr>
        <sz val="10"/>
        <rFont val="宋体"/>
        <charset val="134"/>
      </rPr>
      <t xml:space="preserve">  信</t>
    </r>
    <r>
      <rPr>
        <sz val="8"/>
        <rFont val="宋体"/>
        <charset val="134"/>
      </rPr>
      <t>息传输、软件和信息技术服务业</t>
    </r>
  </si>
  <si>
    <t>11-9  主要年份对外经济合作</t>
  </si>
  <si>
    <t>单位</t>
  </si>
  <si>
    <t>对外承包工程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</si>
  <si>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合同金额</t>
    </r>
  </si>
  <si>
    <t>万美元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</si>
  <si>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完成营业额</t>
    </r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</si>
  <si>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派出人数</t>
    </r>
  </si>
  <si>
    <t>人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</si>
  <si>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年末在外人数</t>
    </r>
  </si>
  <si>
    <t>11-10  主要年份旅游发展情况</t>
  </si>
  <si>
    <t>旅行社数</t>
  </si>
  <si>
    <t>个</t>
  </si>
  <si>
    <t>星级饭店数</t>
  </si>
  <si>
    <t>A级以上景区</t>
  </si>
  <si>
    <t>国内外游客</t>
  </si>
  <si>
    <t>万人次</t>
  </si>
  <si>
    <t xml:space="preserve">  国际及港澳台游客</t>
  </si>
  <si>
    <t xml:space="preserve">     外国人            </t>
  </si>
  <si>
    <t xml:space="preserve">     港澳台胞           </t>
  </si>
  <si>
    <t xml:space="preserve">  国内游客</t>
  </si>
  <si>
    <t>旅游收入</t>
  </si>
  <si>
    <t>亿元</t>
  </si>
  <si>
    <r>
      <rPr>
        <sz val="10"/>
        <rFont val="宋体"/>
        <charset val="134"/>
      </rPr>
      <t xml:space="preserve">  国际</t>
    </r>
    <r>
      <rPr>
        <sz val="8"/>
        <rFont val="宋体"/>
        <charset val="134"/>
      </rPr>
      <t xml:space="preserve">及港澳台旅游(外汇)收入       </t>
    </r>
  </si>
  <si>
    <t xml:space="preserve">  国内旅游收入       </t>
  </si>
  <si>
    <t>11-11  分县区主要年份实际利用外资和指数</t>
  </si>
  <si>
    <t>实际利用外资(万美元)</t>
  </si>
  <si>
    <t>#</t>
  </si>
  <si>
    <t>唐山湾国际旅游岛</t>
  </si>
  <si>
    <t>11-12  分县区外国及港澳台地区投资企业主要经济指标</t>
  </si>
  <si>
    <r>
      <rPr>
        <sz val="10"/>
        <rFont val="宋体"/>
        <charset val="134"/>
      </rPr>
      <t xml:space="preserve">主营业务
</t>
    </r>
    <r>
      <rPr>
        <sz val="10"/>
        <rFont val="宋体"/>
        <charset val="134"/>
      </rPr>
      <t xml:space="preserve">收 </t>
    </r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>入</t>
    </r>
  </si>
  <si>
    <t>从业人员
（人）</t>
  </si>
  <si>
    <t>滦州市</t>
  </si>
  <si>
    <t>期末投产
企业个数
（个）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</si>
</sst>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0.0_ "/>
    <numFmt numFmtId="178" formatCode="0_ "/>
    <numFmt numFmtId="179" formatCode="0_);[Red]\(0\)"/>
  </numFmts>
  <fonts count="30" x14ac:knownFonts="1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黑体"/>
      <charset val="134"/>
    </font>
    <font>
      <b/>
      <sz val="16"/>
      <name val="宋体"/>
      <charset val="134"/>
    </font>
    <font>
      <sz val="10"/>
      <color theme="1"/>
      <name val="宋体"/>
      <charset val="134"/>
    </font>
    <font>
      <b/>
      <sz val="10"/>
      <name val="黑体"/>
      <charset val="134"/>
    </font>
    <font>
      <vertAlign val="superscript"/>
      <sz val="10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2"/>
      <name val="黑体"/>
      <charset val="134"/>
    </font>
    <font>
      <sz val="9"/>
      <name val="宋体"/>
      <charset val="134"/>
    </font>
    <font>
      <sz val="9"/>
      <name val="黑体"/>
      <charset val="134"/>
    </font>
    <font>
      <b/>
      <sz val="12"/>
      <name val="宋体"/>
      <charset val="134"/>
    </font>
    <font>
      <sz val="14"/>
      <name val="黑体"/>
      <charset val="134"/>
    </font>
    <font>
      <sz val="9"/>
      <name val="Times New Roman"/>
      <family val="1"/>
    </font>
    <font>
      <sz val="7.5"/>
      <name val="宋体"/>
      <charset val="134"/>
    </font>
    <font>
      <sz val="16"/>
      <name val="宋体"/>
      <charset val="134"/>
    </font>
    <font>
      <sz val="10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Arial"/>
      <family val="2"/>
    </font>
    <font>
      <sz val="7"/>
      <name val="宋体"/>
      <charset val="134"/>
    </font>
    <font>
      <sz val="6"/>
      <name val="宋体"/>
      <charset val="134"/>
    </font>
    <font>
      <vertAlign val="superscript"/>
      <sz val="11"/>
      <name val="宋体"/>
      <charset val="134"/>
    </font>
    <font>
      <vertAlign val="superscript"/>
      <sz val="9"/>
      <name val="宋体"/>
      <charset val="134"/>
    </font>
    <font>
      <sz val="8.5"/>
      <name val="宋体"/>
      <charset val="134"/>
    </font>
    <font>
      <vertAlign val="superscript"/>
      <sz val="12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8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medium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auto="1"/>
      </bottom>
      <diagonal/>
    </border>
    <border>
      <left style="thin">
        <color indexed="8"/>
      </left>
      <right/>
      <top style="medium">
        <color indexed="8"/>
      </top>
      <bottom style="thin">
        <color auto="1"/>
      </bottom>
      <diagonal/>
    </border>
    <border>
      <left/>
      <right/>
      <top/>
      <bottom style="medium">
        <color rgb="FF000000"/>
      </bottom>
      <diagonal/>
    </border>
  </borders>
  <cellStyleXfs count="5">
    <xf numFmtId="0" fontId="0" fillId="0" borderId="0">
      <alignment vertical="center"/>
    </xf>
    <xf numFmtId="0" fontId="21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228">
    <xf numFmtId="0" fontId="0" fillId="0" borderId="0" xfId="0" applyFont="1" applyAlignment="1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178" fontId="2" fillId="0" borderId="0" xfId="0" applyNumberFormat="1" applyFont="1" applyAlignment="1">
      <alignment horizontal="right" vertical="center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17" xfId="0" applyFont="1" applyFill="1" applyBorder="1" applyAlignment="1">
      <alignment horizontal="distributed" vertical="center" wrapText="1"/>
    </xf>
    <xf numFmtId="0" fontId="7" fillId="0" borderId="0" xfId="0" applyFont="1" applyFill="1" applyBorder="1" applyAlignment="1">
      <alignment horizontal="distributed" vertical="center" wrapText="1"/>
    </xf>
    <xf numFmtId="0" fontId="2" fillId="0" borderId="1" xfId="0" applyFont="1" applyFill="1" applyBorder="1" applyAlignment="1">
      <alignment horizontal="distributed" vertical="center" wrapText="1"/>
    </xf>
    <xf numFmtId="0" fontId="2" fillId="0" borderId="18" xfId="0" applyFont="1" applyFill="1" applyBorder="1" applyAlignment="1">
      <alignment horizontal="distributed" vertical="center" wrapText="1"/>
    </xf>
    <xf numFmtId="178" fontId="2" fillId="0" borderId="1" xfId="0" applyNumberFormat="1" applyFont="1" applyBorder="1" applyAlignment="1">
      <alignment horizontal="right" vertical="center"/>
    </xf>
    <xf numFmtId="0" fontId="2" fillId="0" borderId="0" xfId="3" applyFont="1" applyAlignment="1">
      <alignment vertical="center" wrapText="1"/>
    </xf>
    <xf numFmtId="0" fontId="8" fillId="0" borderId="0" xfId="3" applyFont="1" applyAlignment="1">
      <alignment vertical="center" wrapText="1"/>
    </xf>
    <xf numFmtId="0" fontId="0" fillId="0" borderId="0" xfId="3" applyFont="1" applyAlignment="1">
      <alignment vertical="center" wrapText="1"/>
    </xf>
    <xf numFmtId="0" fontId="2" fillId="0" borderId="14" xfId="4" applyFont="1" applyFill="1" applyBorder="1" applyAlignment="1">
      <alignment horizontal="center" vertical="center" wrapText="1"/>
    </xf>
    <xf numFmtId="178" fontId="3" fillId="0" borderId="15" xfId="3" applyNumberFormat="1" applyFont="1" applyFill="1" applyBorder="1" applyAlignment="1">
      <alignment vertical="center" wrapText="1"/>
    </xf>
    <xf numFmtId="177" fontId="3" fillId="0" borderId="0" xfId="3" applyNumberFormat="1" applyFont="1" applyFill="1" applyAlignment="1">
      <alignment vertical="center" wrapText="1"/>
    </xf>
    <xf numFmtId="178" fontId="2" fillId="0" borderId="0" xfId="3" applyNumberFormat="1" applyFont="1" applyFill="1" applyBorder="1" applyAlignment="1">
      <alignment vertical="center" wrapText="1"/>
    </xf>
    <xf numFmtId="177" fontId="2" fillId="0" borderId="0" xfId="3" applyNumberFormat="1" applyFont="1" applyFill="1" applyAlignment="1">
      <alignment vertical="center" wrapText="1"/>
    </xf>
    <xf numFmtId="178" fontId="2" fillId="2" borderId="0" xfId="3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9" fillId="0" borderId="17" xfId="0" applyFont="1" applyFill="1" applyBorder="1" applyAlignment="1">
      <alignment horizontal="distributed" vertical="center" wrapText="1"/>
    </xf>
    <xf numFmtId="177" fontId="2" fillId="0" borderId="0" xfId="3" applyNumberFormat="1" applyFont="1" applyFill="1" applyBorder="1" applyAlignment="1">
      <alignment vertical="center" wrapText="1"/>
    </xf>
    <xf numFmtId="178" fontId="2" fillId="0" borderId="1" xfId="3" applyNumberFormat="1" applyFont="1" applyFill="1" applyBorder="1" applyAlignment="1">
      <alignment vertical="center" wrapText="1"/>
    </xf>
    <xf numFmtId="177" fontId="2" fillId="0" borderId="1" xfId="3" applyNumberFormat="1" applyFont="1" applyFill="1" applyBorder="1" applyAlignment="1">
      <alignment vertical="center" wrapText="1"/>
    </xf>
    <xf numFmtId="0" fontId="2" fillId="0" borderId="13" xfId="4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 wrapText="1"/>
    </xf>
    <xf numFmtId="178" fontId="2" fillId="0" borderId="15" xfId="0" applyNumberFormat="1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178" fontId="3" fillId="0" borderId="20" xfId="0" applyNumberFormat="1" applyFont="1" applyFill="1" applyBorder="1" applyAlignment="1">
      <alignment horizontal="center" vertical="center" wrapText="1"/>
    </xf>
    <xf numFmtId="178" fontId="3" fillId="0" borderId="15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17" xfId="0" applyFont="1" applyFill="1" applyBorder="1" applyAlignment="1">
      <alignment horizontal="left" vertical="center" wrapText="1"/>
    </xf>
    <xf numFmtId="178" fontId="3" fillId="0" borderId="21" xfId="0" applyNumberFormat="1" applyFont="1" applyFill="1" applyBorder="1" applyAlignment="1">
      <alignment horizontal="center" vertical="center" wrapText="1"/>
    </xf>
    <xf numFmtId="178" fontId="3" fillId="0" borderId="0" xfId="0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176" fontId="3" fillId="0" borderId="0" xfId="0" applyNumberFormat="1" applyFont="1" applyFill="1" applyAlignment="1">
      <alignment horizontal="right" vertical="center" wrapText="1"/>
    </xf>
    <xf numFmtId="178" fontId="2" fillId="0" borderId="21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right" vertical="center" wrapText="1"/>
    </xf>
    <xf numFmtId="176" fontId="2" fillId="0" borderId="0" xfId="0" applyNumberFormat="1" applyFont="1" applyFill="1" applyAlignment="1">
      <alignment horizontal="right" vertical="center" wrapText="1"/>
    </xf>
    <xf numFmtId="178" fontId="2" fillId="0" borderId="22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178" fontId="3" fillId="0" borderId="0" xfId="0" applyNumberFormat="1" applyFont="1" applyFill="1" applyAlignment="1">
      <alignment horizontal="right" vertical="center" wrapText="1"/>
    </xf>
    <xf numFmtId="1" fontId="3" fillId="0" borderId="0" xfId="0" applyNumberFormat="1" applyFont="1" applyFill="1" applyAlignment="1">
      <alignment vertical="center" wrapText="1"/>
    </xf>
    <xf numFmtId="178" fontId="2" fillId="0" borderId="0" xfId="0" applyNumberFormat="1" applyFont="1" applyFill="1" applyAlignment="1">
      <alignment horizontal="right" vertical="center" wrapText="1"/>
    </xf>
    <xf numFmtId="1" fontId="2" fillId="0" borderId="0" xfId="0" applyNumberFormat="1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vertical="center" wrapText="1"/>
    </xf>
    <xf numFmtId="178" fontId="2" fillId="0" borderId="0" xfId="0" applyNumberFormat="1" applyFont="1" applyFill="1" applyBorder="1" applyAlignment="1">
      <alignment vertical="center" wrapText="1"/>
    </xf>
    <xf numFmtId="0" fontId="3" fillId="0" borderId="18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vertical="center" wrapText="1"/>
    </xf>
    <xf numFmtId="178" fontId="1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horizontal="left" vertical="center"/>
    </xf>
    <xf numFmtId="0" fontId="2" fillId="0" borderId="24" xfId="0" applyNumberFormat="1" applyFont="1" applyFill="1" applyBorder="1" applyAlignment="1">
      <alignment vertical="center" wrapText="1"/>
    </xf>
    <xf numFmtId="0" fontId="2" fillId="0" borderId="25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0" fillId="0" borderId="0" xfId="0" applyNumberFormat="1" applyFont="1" applyFill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ont="1" applyBorder="1" applyAlignment="1"/>
    <xf numFmtId="0" fontId="6" fillId="0" borderId="0" xfId="0" applyFont="1" applyFill="1" applyBorder="1" applyAlignment="1">
      <alignment horizontal="left" vertical="center" wrapText="1"/>
    </xf>
    <xf numFmtId="178" fontId="6" fillId="0" borderId="33" xfId="0" applyNumberFormat="1" applyFont="1" applyFill="1" applyBorder="1" applyAlignment="1">
      <alignment horizontal="right" vertical="center" wrapText="1"/>
    </xf>
    <xf numFmtId="178" fontId="6" fillId="0" borderId="0" xfId="0" applyNumberFormat="1" applyFont="1" applyFill="1" applyBorder="1" applyAlignment="1">
      <alignment horizontal="right" vertical="center" wrapText="1"/>
    </xf>
    <xf numFmtId="177" fontId="6" fillId="2" borderId="0" xfId="0" applyNumberFormat="1" applyFont="1" applyFill="1" applyBorder="1" applyAlignment="1">
      <alignment horizontal="right" vertical="center" wrapText="1"/>
    </xf>
    <xf numFmtId="178" fontId="2" fillId="0" borderId="33" xfId="0" applyNumberFormat="1" applyFont="1" applyFill="1" applyBorder="1" applyAlignment="1">
      <alignment horizontal="right" vertical="center" wrapText="1"/>
    </xf>
    <xf numFmtId="177" fontId="2" fillId="2" borderId="0" xfId="0" applyNumberFormat="1" applyFont="1" applyFill="1" applyBorder="1" applyAlignment="1">
      <alignment horizontal="right" vertical="center" wrapText="1"/>
    </xf>
    <xf numFmtId="178" fontId="2" fillId="0" borderId="33" xfId="0" applyNumberFormat="1" applyFont="1" applyFill="1" applyBorder="1" applyAlignment="1" applyProtection="1">
      <alignment horizontal="right" vertical="center" wrapText="1"/>
      <protection locked="0"/>
    </xf>
    <xf numFmtId="178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horizontal="right" vertical="center" wrapText="1"/>
    </xf>
    <xf numFmtId="178" fontId="2" fillId="0" borderId="25" xfId="0" applyNumberFormat="1" applyFont="1" applyFill="1" applyBorder="1" applyAlignment="1">
      <alignment horizontal="right" vertical="center" wrapText="1"/>
    </xf>
    <xf numFmtId="0" fontId="2" fillId="0" borderId="25" xfId="0" applyFont="1" applyFill="1" applyBorder="1" applyAlignment="1">
      <alignment horizontal="right" vertical="center" wrapText="1"/>
    </xf>
    <xf numFmtId="177" fontId="2" fillId="2" borderId="25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177" fontId="2" fillId="0" borderId="0" xfId="0" applyNumberFormat="1" applyFont="1" applyFill="1" applyBorder="1" applyAlignment="1">
      <alignment horizontal="right" vertical="center" wrapText="1"/>
    </xf>
    <xf numFmtId="177" fontId="2" fillId="0" borderId="25" xfId="0" applyNumberFormat="1" applyFont="1" applyFill="1" applyBorder="1" applyAlignment="1">
      <alignment horizontal="right" vertical="center" wrapText="1"/>
    </xf>
    <xf numFmtId="0" fontId="2" fillId="0" borderId="0" xfId="3" applyFont="1" applyAlignment="1">
      <alignment horizontal="center" vertical="center" wrapText="1"/>
    </xf>
    <xf numFmtId="0" fontId="2" fillId="0" borderId="37" xfId="4" applyFont="1" applyFill="1" applyBorder="1" applyAlignment="1">
      <alignment horizontal="center" vertical="center" wrapText="1"/>
    </xf>
    <xf numFmtId="178" fontId="3" fillId="0" borderId="0" xfId="3" applyNumberFormat="1" applyFont="1" applyFill="1" applyBorder="1" applyAlignment="1">
      <alignment vertical="center" wrapText="1"/>
    </xf>
    <xf numFmtId="0" fontId="28" fillId="0" borderId="0" xfId="3" applyAlignment="1">
      <alignment vertical="center" wrapText="1"/>
    </xf>
    <xf numFmtId="0" fontId="3" fillId="0" borderId="15" xfId="3" applyFont="1" applyFill="1" applyBorder="1" applyAlignment="1">
      <alignment vertical="center" wrapText="1"/>
    </xf>
    <xf numFmtId="0" fontId="2" fillId="0" borderId="0" xfId="3" applyFont="1" applyFill="1" applyBorder="1" applyAlignment="1">
      <alignment vertical="center" wrapText="1"/>
    </xf>
    <xf numFmtId="0" fontId="16" fillId="0" borderId="17" xfId="0" applyFont="1" applyFill="1" applyBorder="1" applyAlignment="1">
      <alignment horizontal="distributed" vertical="center" wrapText="1"/>
    </xf>
    <xf numFmtId="0" fontId="2" fillId="0" borderId="1" xfId="3" applyFont="1" applyFill="1" applyBorder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58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179" fontId="2" fillId="0" borderId="9" xfId="0" applyNumberFormat="1" applyFont="1" applyFill="1" applyBorder="1" applyAlignment="1">
      <alignment horizontal="center" vertical="center" wrapText="1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  <xf numFmtId="178" fontId="18" fillId="0" borderId="0" xfId="0" applyNumberFormat="1" applyFont="1" applyFill="1" applyAlignment="1">
      <alignment vertical="center" wrapText="1"/>
    </xf>
    <xf numFmtId="177" fontId="18" fillId="0" borderId="0" xfId="0" applyNumberFormat="1" applyFont="1" applyFill="1" applyAlignment="1">
      <alignment vertical="center" wrapText="1"/>
    </xf>
    <xf numFmtId="177" fontId="3" fillId="0" borderId="0" xfId="0" applyNumberFormat="1" applyFont="1" applyFill="1" applyAlignment="1">
      <alignment vertical="center" wrapText="1"/>
    </xf>
    <xf numFmtId="178" fontId="19" fillId="0" borderId="0" xfId="0" applyNumberFormat="1" applyFont="1" applyFill="1" applyAlignment="1">
      <alignment vertical="center" wrapText="1"/>
    </xf>
    <xf numFmtId="177" fontId="19" fillId="0" borderId="0" xfId="0" applyNumberFormat="1" applyFont="1" applyFill="1" applyAlignment="1">
      <alignment vertical="center" wrapText="1"/>
    </xf>
    <xf numFmtId="177" fontId="2" fillId="0" borderId="0" xfId="0" applyNumberFormat="1" applyFont="1" applyFill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178" fontId="19" fillId="0" borderId="25" xfId="0" applyNumberFormat="1" applyFont="1" applyFill="1" applyBorder="1" applyAlignment="1">
      <alignment vertical="center" wrapText="1"/>
    </xf>
    <xf numFmtId="177" fontId="19" fillId="0" borderId="25" xfId="0" applyNumberFormat="1" applyFont="1" applyFill="1" applyBorder="1" applyAlignment="1">
      <alignment vertical="center" wrapText="1"/>
    </xf>
    <xf numFmtId="177" fontId="2" fillId="0" borderId="25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178" fontId="19" fillId="0" borderId="1" xfId="0" applyNumberFormat="1" applyFont="1" applyFill="1" applyBorder="1" applyAlignment="1">
      <alignment vertical="center" wrapText="1"/>
    </xf>
    <xf numFmtId="177" fontId="19" fillId="0" borderId="1" xfId="0" applyNumberFormat="1" applyFont="1" applyFill="1" applyBorder="1" applyAlignment="1">
      <alignment vertical="center" wrapText="1"/>
    </xf>
    <xf numFmtId="177" fontId="2" fillId="0" borderId="1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33" xfId="0" applyNumberFormat="1" applyFont="1" applyFill="1" applyBorder="1" applyAlignment="1">
      <alignment vertical="center" wrapText="1"/>
    </xf>
    <xf numFmtId="0" fontId="2" fillId="0" borderId="17" xfId="0" applyNumberFormat="1" applyFont="1" applyFill="1" applyBorder="1" applyAlignment="1">
      <alignment horizontal="left" vertical="center" indent="1"/>
    </xf>
    <xf numFmtId="177" fontId="2" fillId="0" borderId="0" xfId="0" applyNumberFormat="1" applyFont="1" applyFill="1" applyAlignment="1">
      <alignment horizontal="right" vertical="center" wrapText="1"/>
    </xf>
    <xf numFmtId="0" fontId="2" fillId="0" borderId="0" xfId="2" applyFont="1" applyFill="1" applyBorder="1" applyAlignment="1">
      <alignment horizontal="right" vertical="center" wrapText="1"/>
    </xf>
    <xf numFmtId="0" fontId="2" fillId="0" borderId="0" xfId="2" applyFont="1" applyFill="1" applyBorder="1" applyAlignment="1">
      <alignment horizontal="right" vertical="center" wrapText="1"/>
    </xf>
    <xf numFmtId="177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7" xfId="0" applyNumberFormat="1" applyFont="1" applyFill="1" applyBorder="1" applyAlignment="1">
      <alignment horizontal="left" vertical="center" wrapText="1" indent="1"/>
    </xf>
    <xf numFmtId="177" fontId="2" fillId="0" borderId="0" xfId="2" applyNumberFormat="1" applyFont="1" applyFill="1" applyBorder="1" applyAlignment="1">
      <alignment horizontal="right" vertical="center" wrapText="1"/>
    </xf>
    <xf numFmtId="0" fontId="2" fillId="0" borderId="18" xfId="0" applyNumberFormat="1" applyFont="1" applyFill="1" applyBorder="1" applyAlignment="1">
      <alignment horizontal="left" vertical="center" wrapText="1" indent="1"/>
    </xf>
    <xf numFmtId="177" fontId="20" fillId="0" borderId="41" xfId="0" applyNumberFormat="1" applyFont="1" applyFill="1" applyBorder="1" applyAlignment="1">
      <alignment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176" fontId="2" fillId="0" borderId="0" xfId="0" applyNumberFormat="1" applyFont="1" applyFill="1" applyAlignment="1">
      <alignment vertical="center" wrapText="1"/>
    </xf>
    <xf numFmtId="176" fontId="2" fillId="0" borderId="0" xfId="0" applyNumberFormat="1" applyFont="1" applyFill="1" applyAlignment="1">
      <alignment vertical="center" wrapText="1"/>
    </xf>
    <xf numFmtId="176" fontId="2" fillId="0" borderId="1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distributed" vertical="center" wrapText="1"/>
    </xf>
    <xf numFmtId="0" fontId="2" fillId="0" borderId="12" xfId="0" applyFont="1" applyFill="1" applyBorder="1" applyAlignment="1">
      <alignment horizontal="distributed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179" fontId="2" fillId="0" borderId="38" xfId="0" applyNumberFormat="1" applyFont="1" applyFill="1" applyBorder="1" applyAlignment="1">
      <alignment horizontal="center" vertical="center" wrapText="1"/>
    </xf>
    <xf numFmtId="179" fontId="2" fillId="0" borderId="39" xfId="0" applyNumberFormat="1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177" fontId="2" fillId="0" borderId="39" xfId="0" applyNumberFormat="1" applyFont="1" applyFill="1" applyBorder="1" applyAlignment="1">
      <alignment horizontal="center" vertical="center" wrapText="1"/>
    </xf>
    <xf numFmtId="177" fontId="2" fillId="0" borderId="4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17" xfId="0" applyFont="1" applyFill="1" applyBorder="1" applyAlignment="1">
      <alignment horizontal="distributed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2" fillId="0" borderId="1" xfId="3" applyFont="1" applyBorder="1" applyAlignment="1">
      <alignment horizontal="right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2" fillId="0" borderId="19" xfId="4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distributed" vertical="center" wrapText="1"/>
    </xf>
    <xf numFmtId="0" fontId="3" fillId="0" borderId="16" xfId="0" applyFont="1" applyFill="1" applyBorder="1" applyAlignment="1">
      <alignment horizontal="distributed" vertical="center" wrapText="1"/>
    </xf>
    <xf numFmtId="0" fontId="2" fillId="0" borderId="7" xfId="4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9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>
      <alignment horizontal="distributed" vertical="center" wrapText="1"/>
    </xf>
    <xf numFmtId="0" fontId="6" fillId="0" borderId="16" xfId="0" applyFont="1" applyFill="1" applyBorder="1" applyAlignment="1">
      <alignment horizontal="distributed" vertical="center" wrapText="1"/>
    </xf>
  </cellXfs>
  <cellStyles count="5">
    <cellStyle name="_ET_STYLE_NoName_00_" xfId="1"/>
    <cellStyle name="常规" xfId="0" builtinId="0"/>
    <cellStyle name="常规_36.37.进出口额" xfId="2"/>
    <cellStyle name="常规_分县区三次产业构成" xfId="3"/>
    <cellStyle name="常规_历年地区生产总值" xfId="4"/>
  </cellStyles>
  <dxfs count="0"/>
  <tableStyles count="0" defaultTableStyle="TableStyleMedium2" defaultPivotStyle="PivotStyleLight16"/>
  <colors>
    <mruColors>
      <color rgb="FFFFCC99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I42"/>
  <sheetViews>
    <sheetView showGridLines="0" showZeros="0" tabSelected="1" workbookViewId="0">
      <selection activeCell="K33" sqref="K33"/>
    </sheetView>
  </sheetViews>
  <sheetFormatPr defaultColWidth="7.875" defaultRowHeight="16.5" customHeight="1" x14ac:dyDescent="0.15"/>
  <cols>
    <col min="1" max="1" width="15" style="30" customWidth="1"/>
    <col min="2" max="2" width="9.625" style="4" customWidth="1"/>
    <col min="3" max="3" width="7.625" style="4" customWidth="1"/>
    <col min="4" max="4" width="9.625" style="4" customWidth="1"/>
    <col min="5" max="5" width="7.625" style="4" customWidth="1"/>
    <col min="6" max="6" width="9.625" style="4" customWidth="1"/>
    <col min="7" max="8" width="7.625" style="4" customWidth="1"/>
    <col min="9" max="9" width="10.25" style="4" customWidth="1"/>
    <col min="10" max="16384" width="7.875" style="4"/>
  </cols>
  <sheetData>
    <row r="1" spans="1:9" ht="24.95" customHeight="1" x14ac:dyDescent="0.15">
      <c r="A1" s="162" t="s">
        <v>0</v>
      </c>
      <c r="B1" s="162"/>
      <c r="C1" s="162"/>
      <c r="D1" s="162"/>
      <c r="E1" s="162"/>
      <c r="F1" s="162"/>
      <c r="G1" s="162"/>
      <c r="H1" s="162"/>
      <c r="I1" s="162"/>
    </row>
    <row r="2" spans="1:9" ht="20.100000000000001" customHeight="1" x14ac:dyDescent="0.15">
      <c r="A2" s="145"/>
      <c r="B2" s="145"/>
      <c r="C2" s="145"/>
      <c r="D2" s="145"/>
      <c r="E2" s="145"/>
      <c r="F2" s="163"/>
      <c r="G2" s="163"/>
      <c r="H2" s="163"/>
      <c r="I2" s="163"/>
    </row>
    <row r="3" spans="1:9" ht="24.95" customHeight="1" x14ac:dyDescent="0.15">
      <c r="A3" s="164" t="s">
        <v>1</v>
      </c>
      <c r="B3" s="166" t="s">
        <v>2</v>
      </c>
      <c r="C3" s="166" t="s">
        <v>3</v>
      </c>
      <c r="D3" s="166" t="s">
        <v>4</v>
      </c>
      <c r="E3" s="166" t="s">
        <v>3</v>
      </c>
      <c r="F3" s="166" t="s">
        <v>5</v>
      </c>
      <c r="G3" s="168" t="s">
        <v>3</v>
      </c>
      <c r="H3" s="168" t="s">
        <v>6</v>
      </c>
      <c r="I3" s="170" t="s">
        <v>7</v>
      </c>
    </row>
    <row r="4" spans="1:9" ht="24.95" customHeight="1" x14ac:dyDescent="0.15">
      <c r="A4" s="165"/>
      <c r="B4" s="167"/>
      <c r="C4" s="167"/>
      <c r="D4" s="167"/>
      <c r="E4" s="167"/>
      <c r="F4" s="167"/>
      <c r="G4" s="169"/>
      <c r="H4" s="169"/>
      <c r="I4" s="171"/>
    </row>
    <row r="5" spans="1:9" ht="16.350000000000001" customHeight="1" x14ac:dyDescent="0.15">
      <c r="A5" s="146" t="s">
        <v>8</v>
      </c>
      <c r="B5" s="147" t="s">
        <v>9</v>
      </c>
      <c r="C5" s="86"/>
      <c r="D5" s="86"/>
      <c r="E5" s="86"/>
      <c r="F5" s="86"/>
      <c r="G5" s="86"/>
      <c r="H5" s="86"/>
      <c r="I5" s="86"/>
    </row>
    <row r="6" spans="1:9" ht="16.350000000000001" customHeight="1" x14ac:dyDescent="0.15">
      <c r="A6" s="148">
        <v>1993</v>
      </c>
      <c r="B6" s="75">
        <v>5172</v>
      </c>
      <c r="C6" s="75"/>
      <c r="D6" s="75">
        <v>5172</v>
      </c>
      <c r="E6" s="75"/>
      <c r="F6" s="38"/>
      <c r="G6" s="75"/>
      <c r="H6" s="149">
        <v>1.1000000000000001</v>
      </c>
      <c r="I6" s="159">
        <v>576.20000000000005</v>
      </c>
    </row>
    <row r="7" spans="1:9" ht="16.350000000000001" customHeight="1" x14ac:dyDescent="0.15">
      <c r="A7" s="148">
        <v>1994</v>
      </c>
      <c r="B7" s="75">
        <v>17440</v>
      </c>
      <c r="C7" s="75">
        <v>337.2</v>
      </c>
      <c r="D7" s="75">
        <v>11542</v>
      </c>
      <c r="E7" s="113">
        <f t="shared" ref="E7:E14" si="0">D7/D6*100</f>
        <v>223.2</v>
      </c>
      <c r="F7" s="75">
        <v>5898</v>
      </c>
      <c r="G7" s="113"/>
      <c r="H7" s="149">
        <v>3.9</v>
      </c>
      <c r="I7" s="159">
        <v>861.87</v>
      </c>
    </row>
    <row r="8" spans="1:9" ht="16.350000000000001" customHeight="1" x14ac:dyDescent="0.15">
      <c r="A8" s="148">
        <v>1995</v>
      </c>
      <c r="B8" s="75">
        <v>29136</v>
      </c>
      <c r="C8" s="75">
        <v>167.1</v>
      </c>
      <c r="D8" s="75">
        <v>20145</v>
      </c>
      <c r="E8" s="113">
        <f t="shared" si="0"/>
        <v>174.5</v>
      </c>
      <c r="F8" s="75">
        <v>8991</v>
      </c>
      <c r="G8" s="113">
        <f t="shared" ref="G8:G14" si="1">F8/F7*100</f>
        <v>152.4</v>
      </c>
      <c r="H8" s="149">
        <v>4.9000000000000004</v>
      </c>
      <c r="I8" s="159">
        <v>835.1</v>
      </c>
    </row>
    <row r="9" spans="1:9" ht="16.350000000000001" customHeight="1" x14ac:dyDescent="0.15">
      <c r="A9" s="148"/>
      <c r="B9" s="75"/>
      <c r="C9" s="75"/>
      <c r="D9" s="75"/>
      <c r="E9" s="113"/>
      <c r="F9" s="75"/>
      <c r="G9" s="113"/>
      <c r="H9" s="149"/>
      <c r="I9" s="159"/>
    </row>
    <row r="10" spans="1:9" ht="16.350000000000001" customHeight="1" x14ac:dyDescent="0.15">
      <c r="A10" s="148">
        <v>1996</v>
      </c>
      <c r="B10" s="75">
        <v>43486</v>
      </c>
      <c r="C10" s="75">
        <v>149.30000000000001</v>
      </c>
      <c r="D10" s="75">
        <v>30942</v>
      </c>
      <c r="E10" s="113">
        <f>D10/D8*100</f>
        <v>153.6</v>
      </c>
      <c r="F10" s="75">
        <v>12544</v>
      </c>
      <c r="G10" s="113">
        <f>F10/F8*100</f>
        <v>139.5</v>
      </c>
      <c r="H10" s="149">
        <v>6</v>
      </c>
      <c r="I10" s="159">
        <v>831.42</v>
      </c>
    </row>
    <row r="11" spans="1:9" ht="16.350000000000001" customHeight="1" x14ac:dyDescent="0.15">
      <c r="A11" s="148">
        <v>1997</v>
      </c>
      <c r="B11" s="75">
        <v>31633</v>
      </c>
      <c r="C11" s="75">
        <v>72.7</v>
      </c>
      <c r="D11" s="75">
        <v>22406</v>
      </c>
      <c r="E11" s="113">
        <f t="shared" si="0"/>
        <v>72.400000000000006</v>
      </c>
      <c r="F11" s="75">
        <v>9227</v>
      </c>
      <c r="G11" s="113">
        <f t="shared" si="1"/>
        <v>73.599999999999994</v>
      </c>
      <c r="H11" s="149">
        <v>3.7</v>
      </c>
      <c r="I11" s="159">
        <v>828.98</v>
      </c>
    </row>
    <row r="12" spans="1:9" ht="16.350000000000001" customHeight="1" x14ac:dyDescent="0.15">
      <c r="A12" s="148">
        <v>1998</v>
      </c>
      <c r="B12" s="75">
        <v>29133</v>
      </c>
      <c r="C12" s="75">
        <v>92.1</v>
      </c>
      <c r="D12" s="75">
        <v>19486</v>
      </c>
      <c r="E12" s="113">
        <f t="shared" si="0"/>
        <v>87</v>
      </c>
      <c r="F12" s="75">
        <v>9647</v>
      </c>
      <c r="G12" s="113">
        <f t="shared" si="1"/>
        <v>104.6</v>
      </c>
      <c r="H12" s="149">
        <v>3.1</v>
      </c>
      <c r="I12" s="159">
        <v>827.91</v>
      </c>
    </row>
    <row r="13" spans="1:9" ht="16.350000000000001" customHeight="1" x14ac:dyDescent="0.15">
      <c r="A13" s="148">
        <v>1999</v>
      </c>
      <c r="B13" s="75">
        <v>32349</v>
      </c>
      <c r="C13" s="113">
        <v>111</v>
      </c>
      <c r="D13" s="75">
        <v>23553</v>
      </c>
      <c r="E13" s="113">
        <f t="shared" si="0"/>
        <v>120.9</v>
      </c>
      <c r="F13" s="75">
        <v>8796</v>
      </c>
      <c r="G13" s="113">
        <f t="shared" si="1"/>
        <v>91.2</v>
      </c>
      <c r="H13" s="149">
        <v>3.2</v>
      </c>
      <c r="I13" s="159">
        <v>827.73</v>
      </c>
    </row>
    <row r="14" spans="1:9" ht="16.350000000000001" customHeight="1" x14ac:dyDescent="0.15">
      <c r="A14" s="148">
        <v>2000</v>
      </c>
      <c r="B14" s="75">
        <v>48778</v>
      </c>
      <c r="C14" s="75">
        <v>150.80000000000001</v>
      </c>
      <c r="D14" s="75">
        <v>34177</v>
      </c>
      <c r="E14" s="113">
        <f t="shared" si="0"/>
        <v>145.1</v>
      </c>
      <c r="F14" s="75">
        <v>14601</v>
      </c>
      <c r="G14" s="113">
        <f t="shared" si="1"/>
        <v>166</v>
      </c>
      <c r="H14" s="149">
        <v>4.4000000000000004</v>
      </c>
      <c r="I14" s="159">
        <v>827.84</v>
      </c>
    </row>
    <row r="15" spans="1:9" ht="16.350000000000001" customHeight="1" x14ac:dyDescent="0.15">
      <c r="A15" s="148"/>
      <c r="B15" s="75"/>
      <c r="C15" s="75"/>
      <c r="D15" s="75"/>
      <c r="E15" s="75"/>
      <c r="F15" s="75"/>
      <c r="G15" s="75"/>
      <c r="H15" s="149"/>
      <c r="I15" s="159"/>
    </row>
    <row r="16" spans="1:9" ht="16.350000000000001" customHeight="1" x14ac:dyDescent="0.15">
      <c r="A16" s="148">
        <v>2001</v>
      </c>
      <c r="B16" s="75">
        <v>52916</v>
      </c>
      <c r="C16" s="75">
        <v>108.5</v>
      </c>
      <c r="D16" s="75">
        <v>32600</v>
      </c>
      <c r="E16" s="113">
        <f>D16/D14*100</f>
        <v>95.4</v>
      </c>
      <c r="F16" s="75">
        <v>20316</v>
      </c>
      <c r="G16" s="113">
        <f>F16/F14*100</f>
        <v>139.1</v>
      </c>
      <c r="H16" s="149">
        <v>4.4000000000000004</v>
      </c>
      <c r="I16" s="159">
        <v>827.7</v>
      </c>
    </row>
    <row r="17" spans="1:9" ht="16.350000000000001" customHeight="1" x14ac:dyDescent="0.15">
      <c r="A17" s="148">
        <v>2002</v>
      </c>
      <c r="B17" s="75">
        <v>73395</v>
      </c>
      <c r="C17" s="75">
        <v>138.69999999999999</v>
      </c>
      <c r="D17" s="75">
        <v>38451</v>
      </c>
      <c r="E17" s="113">
        <f t="shared" ref="E17:E20" si="2">D17/D16*100</f>
        <v>117.9</v>
      </c>
      <c r="F17" s="75">
        <v>34944</v>
      </c>
      <c r="G17" s="113">
        <f t="shared" ref="G17:G20" si="3">F17/F16*100</f>
        <v>172</v>
      </c>
      <c r="H17" s="149">
        <v>5.5</v>
      </c>
      <c r="I17" s="159">
        <v>827.7</v>
      </c>
    </row>
    <row r="18" spans="1:9" ht="16.350000000000001" customHeight="1" x14ac:dyDescent="0.15">
      <c r="A18" s="148">
        <v>2003</v>
      </c>
      <c r="B18" s="75">
        <v>103056</v>
      </c>
      <c r="C18" s="75">
        <v>140.4</v>
      </c>
      <c r="D18" s="75">
        <v>44767</v>
      </c>
      <c r="E18" s="113">
        <f t="shared" si="2"/>
        <v>116.4</v>
      </c>
      <c r="F18" s="75">
        <v>58289</v>
      </c>
      <c r="G18" s="113">
        <f t="shared" si="3"/>
        <v>166.8</v>
      </c>
      <c r="H18" s="149">
        <v>6.6</v>
      </c>
      <c r="I18" s="159">
        <v>827.7</v>
      </c>
    </row>
    <row r="19" spans="1:9" ht="16.350000000000001" customHeight="1" x14ac:dyDescent="0.15">
      <c r="A19" s="148">
        <v>2004</v>
      </c>
      <c r="B19" s="75">
        <v>181561</v>
      </c>
      <c r="C19" s="75">
        <v>176.2</v>
      </c>
      <c r="D19" s="75">
        <v>89753</v>
      </c>
      <c r="E19" s="113">
        <f t="shared" si="2"/>
        <v>200.5</v>
      </c>
      <c r="F19" s="75">
        <v>91808</v>
      </c>
      <c r="G19" s="113">
        <f t="shared" si="3"/>
        <v>157.5</v>
      </c>
      <c r="H19" s="149">
        <v>9.1999999999999993</v>
      </c>
      <c r="I19" s="159">
        <v>827.68</v>
      </c>
    </row>
    <row r="20" spans="1:9" ht="16.350000000000001" customHeight="1" x14ac:dyDescent="0.15">
      <c r="A20" s="148">
        <v>2005</v>
      </c>
      <c r="B20" s="75">
        <v>264839</v>
      </c>
      <c r="C20" s="75">
        <v>145.9</v>
      </c>
      <c r="D20" s="75">
        <v>119723</v>
      </c>
      <c r="E20" s="113">
        <f t="shared" si="2"/>
        <v>133.4</v>
      </c>
      <c r="F20" s="75">
        <v>145116</v>
      </c>
      <c r="G20" s="113">
        <f t="shared" si="3"/>
        <v>158.1</v>
      </c>
      <c r="H20" s="149">
        <v>10.7</v>
      </c>
      <c r="I20" s="159">
        <v>819.17</v>
      </c>
    </row>
    <row r="21" spans="1:9" ht="16.350000000000001" customHeight="1" x14ac:dyDescent="0.15">
      <c r="A21" s="148"/>
      <c r="B21" s="75"/>
      <c r="C21" s="75"/>
      <c r="D21" s="52"/>
      <c r="E21" s="113"/>
      <c r="F21" s="38"/>
      <c r="G21" s="113"/>
      <c r="H21" s="149"/>
      <c r="I21" s="159"/>
    </row>
    <row r="22" spans="1:9" ht="16.350000000000001" customHeight="1" x14ac:dyDescent="0.15">
      <c r="A22" s="148">
        <v>2006</v>
      </c>
      <c r="B22" s="75">
        <v>346437</v>
      </c>
      <c r="C22" s="75">
        <v>130.80000000000001</v>
      </c>
      <c r="D22" s="75">
        <v>197227</v>
      </c>
      <c r="E22" s="113">
        <f>D22/D20*100</f>
        <v>164.7</v>
      </c>
      <c r="F22" s="75">
        <v>149210</v>
      </c>
      <c r="G22" s="113">
        <f>F22/F20*100</f>
        <v>102.8</v>
      </c>
      <c r="H22" s="149">
        <v>11.8</v>
      </c>
      <c r="I22" s="159">
        <v>797.18</v>
      </c>
    </row>
    <row r="23" spans="1:9" ht="16.350000000000001" customHeight="1" x14ac:dyDescent="0.15">
      <c r="A23" s="148">
        <v>2007</v>
      </c>
      <c r="B23" s="75">
        <v>519377</v>
      </c>
      <c r="C23" s="113">
        <v>150</v>
      </c>
      <c r="D23" s="75">
        <v>282496</v>
      </c>
      <c r="E23" s="113">
        <f t="shared" ref="E23:E26" si="4">D23/D22*100</f>
        <v>143.19999999999999</v>
      </c>
      <c r="F23" s="75">
        <v>236881</v>
      </c>
      <c r="G23" s="113">
        <f t="shared" ref="G23:G26" si="5">F23/F22*100</f>
        <v>158.80000000000001</v>
      </c>
      <c r="H23" s="149">
        <v>14.2</v>
      </c>
      <c r="I23" s="159">
        <v>760.4</v>
      </c>
    </row>
    <row r="24" spans="1:9" ht="16.350000000000001" customHeight="1" x14ac:dyDescent="0.15">
      <c r="A24" s="148">
        <v>2008</v>
      </c>
      <c r="B24" s="75">
        <v>919948</v>
      </c>
      <c r="C24" s="113">
        <v>177.1</v>
      </c>
      <c r="D24" s="75">
        <v>494307</v>
      </c>
      <c r="E24" s="113">
        <f t="shared" si="4"/>
        <v>175</v>
      </c>
      <c r="F24" s="75">
        <v>425642</v>
      </c>
      <c r="G24" s="113">
        <f t="shared" si="5"/>
        <v>179.7</v>
      </c>
      <c r="H24" s="149">
        <v>18.100000000000001</v>
      </c>
      <c r="I24" s="159">
        <v>694.51</v>
      </c>
    </row>
    <row r="25" spans="1:9" ht="16.350000000000001" customHeight="1" x14ac:dyDescent="0.15">
      <c r="A25" s="148">
        <v>2009</v>
      </c>
      <c r="B25" s="75">
        <v>609605</v>
      </c>
      <c r="C25" s="113">
        <v>66.3</v>
      </c>
      <c r="D25" s="75">
        <v>191856</v>
      </c>
      <c r="E25" s="113">
        <f t="shared" si="4"/>
        <v>38.799999999999997</v>
      </c>
      <c r="F25" s="75">
        <v>417749</v>
      </c>
      <c r="G25" s="113">
        <f t="shared" si="5"/>
        <v>98.1</v>
      </c>
      <c r="H25" s="149">
        <v>10.9</v>
      </c>
      <c r="I25" s="159">
        <v>683.1</v>
      </c>
    </row>
    <row r="26" spans="1:9" ht="16.350000000000001" customHeight="1" x14ac:dyDescent="0.15">
      <c r="A26" s="148">
        <v>2010</v>
      </c>
      <c r="B26" s="75">
        <v>938895</v>
      </c>
      <c r="C26" s="113">
        <v>154</v>
      </c>
      <c r="D26" s="75">
        <v>292408</v>
      </c>
      <c r="E26" s="113">
        <f t="shared" si="4"/>
        <v>152.4</v>
      </c>
      <c r="F26" s="75">
        <v>646487</v>
      </c>
      <c r="G26" s="113">
        <f t="shared" si="5"/>
        <v>154.80000000000001</v>
      </c>
      <c r="H26" s="113">
        <v>14.2</v>
      </c>
      <c r="I26" s="159">
        <v>676.95</v>
      </c>
    </row>
    <row r="27" spans="1:9" ht="16.350000000000001" customHeight="1" x14ac:dyDescent="0.15">
      <c r="A27" s="148"/>
      <c r="B27" s="75"/>
      <c r="C27" s="75"/>
      <c r="D27" s="52"/>
      <c r="E27" s="113"/>
      <c r="F27" s="38"/>
      <c r="G27" s="113"/>
      <c r="H27" s="113"/>
      <c r="I27" s="159"/>
    </row>
    <row r="28" spans="1:9" ht="16.350000000000001" customHeight="1" x14ac:dyDescent="0.15">
      <c r="A28" s="148">
        <v>2011</v>
      </c>
      <c r="B28" s="150">
        <v>1086323</v>
      </c>
      <c r="C28" s="150">
        <v>143.80000000000001</v>
      </c>
      <c r="D28" s="150">
        <v>389210</v>
      </c>
      <c r="E28" s="113">
        <f>D28/D26*100</f>
        <v>133.1</v>
      </c>
      <c r="F28" s="75">
        <v>697113</v>
      </c>
      <c r="G28" s="113">
        <f>F28/F26*100</f>
        <v>107.8</v>
      </c>
      <c r="H28" s="113">
        <v>12.9</v>
      </c>
      <c r="I28" s="159">
        <v>645.88</v>
      </c>
    </row>
    <row r="29" spans="1:9" ht="16.350000000000001" customHeight="1" x14ac:dyDescent="0.15">
      <c r="A29" s="148">
        <v>2012</v>
      </c>
      <c r="B29" s="150">
        <v>1048246</v>
      </c>
      <c r="C29" s="150">
        <v>96.5</v>
      </c>
      <c r="D29" s="150">
        <v>431825</v>
      </c>
      <c r="E29" s="113">
        <f>D29/D28*100</f>
        <v>110.9</v>
      </c>
      <c r="F29" s="75">
        <v>616421</v>
      </c>
      <c r="G29" s="113">
        <f>F29/F28*100</f>
        <v>88.4</v>
      </c>
      <c r="H29" s="113">
        <v>11.3</v>
      </c>
      <c r="I29" s="159">
        <v>631.25</v>
      </c>
    </row>
    <row r="30" spans="1:9" ht="16.350000000000001" customHeight="1" x14ac:dyDescent="0.15">
      <c r="A30" s="148">
        <v>2013</v>
      </c>
      <c r="B30" s="150">
        <v>1267025</v>
      </c>
      <c r="C30" s="150">
        <v>120.8</v>
      </c>
      <c r="D30" s="150">
        <v>561207</v>
      </c>
      <c r="E30" s="113">
        <f>D30/D29*100</f>
        <v>130</v>
      </c>
      <c r="F30" s="75">
        <v>705818</v>
      </c>
      <c r="G30" s="113">
        <f>F30/F29*100</f>
        <v>114.5</v>
      </c>
      <c r="H30" s="113">
        <v>12.8</v>
      </c>
      <c r="I30" s="159">
        <v>619.32000000000005</v>
      </c>
    </row>
    <row r="31" spans="1:9" ht="16.350000000000001" customHeight="1" x14ac:dyDescent="0.15">
      <c r="A31" s="148">
        <v>2014</v>
      </c>
      <c r="B31" s="150">
        <v>1676214</v>
      </c>
      <c r="C31" s="150">
        <v>132.30000000000001</v>
      </c>
      <c r="D31" s="150">
        <v>877493</v>
      </c>
      <c r="E31" s="113">
        <v>156.4</v>
      </c>
      <c r="F31" s="75">
        <v>798721</v>
      </c>
      <c r="G31" s="113">
        <v>113.2</v>
      </c>
      <c r="H31" s="113">
        <v>16.5</v>
      </c>
      <c r="I31" s="159">
        <v>614.28</v>
      </c>
    </row>
    <row r="32" spans="1:9" ht="16.350000000000001" customHeight="1" x14ac:dyDescent="0.15">
      <c r="A32" s="148">
        <v>2015</v>
      </c>
      <c r="B32" s="150">
        <v>1391290</v>
      </c>
      <c r="C32" s="150">
        <v>82.9</v>
      </c>
      <c r="D32" s="150">
        <v>852213</v>
      </c>
      <c r="E32" s="113">
        <v>97.1</v>
      </c>
      <c r="F32" s="75">
        <v>539077</v>
      </c>
      <c r="G32" s="113">
        <v>67.3</v>
      </c>
      <c r="H32" s="113">
        <v>14.2</v>
      </c>
      <c r="I32" s="159">
        <v>622.84</v>
      </c>
    </row>
    <row r="33" spans="1:9" ht="16.350000000000001" customHeight="1" x14ac:dyDescent="0.15">
      <c r="A33" s="148"/>
      <c r="B33" s="150"/>
      <c r="C33" s="150"/>
      <c r="D33" s="150"/>
      <c r="E33" s="113"/>
      <c r="F33" s="75"/>
      <c r="G33" s="113"/>
      <c r="H33" s="113"/>
      <c r="I33" s="159"/>
    </row>
    <row r="34" spans="1:9" ht="16.350000000000001" customHeight="1" x14ac:dyDescent="0.15">
      <c r="A34" s="148">
        <v>2016</v>
      </c>
      <c r="B34" s="150">
        <v>1072536</v>
      </c>
      <c r="C34" s="150">
        <v>77.099999999999994</v>
      </c>
      <c r="D34" s="150">
        <v>710914</v>
      </c>
      <c r="E34" s="113">
        <v>83.4</v>
      </c>
      <c r="F34" s="75">
        <v>361622</v>
      </c>
      <c r="G34" s="113">
        <v>67.099999999999994</v>
      </c>
      <c r="H34" s="113">
        <v>11.2</v>
      </c>
      <c r="I34" s="159">
        <v>664.23</v>
      </c>
    </row>
    <row r="35" spans="1:9" ht="16.350000000000001" customHeight="1" x14ac:dyDescent="0.15">
      <c r="A35" s="148">
        <v>2017</v>
      </c>
      <c r="B35" s="150">
        <v>991265</v>
      </c>
      <c r="C35" s="150">
        <v>92.4</v>
      </c>
      <c r="D35" s="150">
        <v>546577</v>
      </c>
      <c r="E35" s="113">
        <v>76.900000000000006</v>
      </c>
      <c r="F35" s="75">
        <v>444688</v>
      </c>
      <c r="G35" s="113">
        <v>123</v>
      </c>
      <c r="H35" s="113">
        <v>10.199999999999999</v>
      </c>
      <c r="I35" s="159">
        <v>675.18</v>
      </c>
    </row>
    <row r="36" spans="1:9" ht="16.350000000000001" customHeight="1" x14ac:dyDescent="0.15">
      <c r="A36" s="148">
        <v>2018</v>
      </c>
      <c r="B36" s="151">
        <v>909082</v>
      </c>
      <c r="C36" s="151">
        <v>91.7</v>
      </c>
      <c r="D36" s="151">
        <v>485508</v>
      </c>
      <c r="E36" s="152">
        <v>88.8</v>
      </c>
      <c r="F36" s="153">
        <v>423574</v>
      </c>
      <c r="G36" s="152">
        <v>95.3</v>
      </c>
      <c r="H36" s="152">
        <v>8.6</v>
      </c>
      <c r="I36" s="160">
        <v>661.74</v>
      </c>
    </row>
    <row r="37" spans="1:9" ht="16.350000000000001" customHeight="1" x14ac:dyDescent="0.15">
      <c r="A37" s="46" t="s">
        <v>10</v>
      </c>
      <c r="B37" s="150"/>
      <c r="C37" s="150"/>
      <c r="D37" s="150"/>
      <c r="E37" s="113"/>
      <c r="F37" s="75"/>
      <c r="G37" s="113"/>
      <c r="H37" s="113"/>
      <c r="I37" s="159"/>
    </row>
    <row r="38" spans="1:9" ht="16.350000000000001" customHeight="1" x14ac:dyDescent="0.15">
      <c r="A38" s="154">
        <v>2014</v>
      </c>
      <c r="B38" s="150">
        <v>1029.4000000000001</v>
      </c>
      <c r="C38" s="150">
        <v>130.80000000000001</v>
      </c>
      <c r="D38" s="155">
        <v>539</v>
      </c>
      <c r="E38" s="113">
        <v>154.6</v>
      </c>
      <c r="F38" s="75">
        <v>490.4</v>
      </c>
      <c r="G38" s="113">
        <v>111.9</v>
      </c>
      <c r="H38" s="113">
        <v>16.5</v>
      </c>
      <c r="I38" s="159">
        <v>614.28</v>
      </c>
    </row>
    <row r="39" spans="1:9" ht="16.350000000000001" customHeight="1" x14ac:dyDescent="0.15">
      <c r="A39" s="154">
        <v>2015</v>
      </c>
      <c r="B39" s="150">
        <v>861.9</v>
      </c>
      <c r="C39" s="150">
        <v>83.6</v>
      </c>
      <c r="D39" s="155">
        <v>527.9</v>
      </c>
      <c r="E39" s="113">
        <v>97.9</v>
      </c>
      <c r="F39" s="113">
        <v>334</v>
      </c>
      <c r="G39" s="113">
        <v>68</v>
      </c>
      <c r="H39" s="113">
        <v>14.1</v>
      </c>
      <c r="I39" s="159">
        <v>622.84</v>
      </c>
    </row>
    <row r="40" spans="1:9" ht="16.350000000000001" customHeight="1" x14ac:dyDescent="0.15">
      <c r="A40" s="154">
        <v>2016</v>
      </c>
      <c r="B40" s="150">
        <v>705.9</v>
      </c>
      <c r="C40" s="150">
        <v>81.8</v>
      </c>
      <c r="D40" s="155">
        <v>467</v>
      </c>
      <c r="E40" s="113">
        <v>88.5</v>
      </c>
      <c r="F40" s="113">
        <v>238.9</v>
      </c>
      <c r="G40" s="113">
        <v>71.3</v>
      </c>
      <c r="H40" s="113">
        <v>11.1</v>
      </c>
      <c r="I40" s="159">
        <v>664.23</v>
      </c>
    </row>
    <row r="41" spans="1:9" ht="16.350000000000001" customHeight="1" x14ac:dyDescent="0.15">
      <c r="A41" s="154">
        <v>2017</v>
      </c>
      <c r="B41" s="150">
        <v>673.7</v>
      </c>
      <c r="C41" s="150">
        <v>95.3</v>
      </c>
      <c r="D41" s="155">
        <v>371.7</v>
      </c>
      <c r="E41" s="113">
        <v>79.599999999999994</v>
      </c>
      <c r="F41" s="113">
        <v>302</v>
      </c>
      <c r="G41" s="113">
        <v>125.8</v>
      </c>
      <c r="H41" s="113">
        <v>10.3</v>
      </c>
      <c r="I41" s="159">
        <v>675.18</v>
      </c>
    </row>
    <row r="42" spans="1:9" ht="16.350000000000001" customHeight="1" x14ac:dyDescent="0.15">
      <c r="A42" s="156">
        <v>2018</v>
      </c>
      <c r="B42" s="157">
        <v>600</v>
      </c>
      <c r="C42" s="157">
        <v>89</v>
      </c>
      <c r="D42" s="157">
        <v>319.8</v>
      </c>
      <c r="E42" s="157">
        <v>86</v>
      </c>
      <c r="F42" s="157">
        <v>280.3</v>
      </c>
      <c r="G42" s="157">
        <v>92.6</v>
      </c>
      <c r="H42" s="158">
        <v>8.6</v>
      </c>
      <c r="I42" s="161">
        <v>661.74</v>
      </c>
    </row>
  </sheetData>
  <mergeCells count="11">
    <mergeCell ref="A1:I1"/>
    <mergeCell ref="F2:I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29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IV29"/>
  <sheetViews>
    <sheetView showGridLines="0" showZeros="0" workbookViewId="0">
      <selection activeCell="A8" sqref="A8:B8"/>
    </sheetView>
  </sheetViews>
  <sheetFormatPr defaultColWidth="7.875" defaultRowHeight="14.25" x14ac:dyDescent="0.15"/>
  <cols>
    <col min="1" max="1" width="1.5" style="4" customWidth="1"/>
    <col min="2" max="2" width="14.25" style="4" customWidth="1"/>
    <col min="3" max="7" width="7.375" style="16" customWidth="1"/>
    <col min="8" max="12" width="6.375" style="16" customWidth="1"/>
    <col min="13" max="256" width="7.875" style="16"/>
  </cols>
  <sheetData>
    <row r="1" spans="1:12" ht="24.95" customHeight="1" x14ac:dyDescent="0.15">
      <c r="A1" s="183" t="s">
        <v>270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2" s="14" customFormat="1" ht="20.100000000000001" customHeight="1" x14ac:dyDescent="0.15">
      <c r="I2" s="184"/>
      <c r="J2" s="184"/>
      <c r="K2" s="184"/>
      <c r="L2" s="184"/>
    </row>
    <row r="3" spans="1:12" s="14" customFormat="1" ht="24.95" customHeight="1" x14ac:dyDescent="0.15">
      <c r="A3" s="181" t="s">
        <v>77</v>
      </c>
      <c r="B3" s="164"/>
      <c r="C3" s="185" t="s">
        <v>271</v>
      </c>
      <c r="D3" s="185"/>
      <c r="E3" s="185"/>
      <c r="F3" s="185"/>
      <c r="G3" s="186"/>
      <c r="H3" s="185" t="s">
        <v>79</v>
      </c>
      <c r="I3" s="185"/>
      <c r="J3" s="185"/>
      <c r="K3" s="185"/>
      <c r="L3" s="185"/>
    </row>
    <row r="4" spans="1:12" s="14" customFormat="1" ht="24.95" customHeight="1" x14ac:dyDescent="0.15">
      <c r="A4" s="182"/>
      <c r="B4" s="165"/>
      <c r="C4" s="17">
        <v>2014</v>
      </c>
      <c r="D4" s="17">
        <v>2015</v>
      </c>
      <c r="E4" s="17">
        <v>2016</v>
      </c>
      <c r="F4" s="17">
        <v>2017</v>
      </c>
      <c r="G4" s="17">
        <v>2018</v>
      </c>
      <c r="H4" s="17">
        <v>2014</v>
      </c>
      <c r="I4" s="28">
        <v>2015</v>
      </c>
      <c r="J4" s="28">
        <v>2016</v>
      </c>
      <c r="K4" s="28">
        <v>2017</v>
      </c>
      <c r="L4" s="28">
        <v>2018</v>
      </c>
    </row>
    <row r="5" spans="1:12" s="15" customFormat="1" ht="29.45" customHeight="1" x14ac:dyDescent="0.15">
      <c r="A5" s="187" t="s">
        <v>80</v>
      </c>
      <c r="B5" s="188"/>
      <c r="C5" s="18">
        <v>140687</v>
      </c>
      <c r="D5" s="18">
        <v>124376</v>
      </c>
      <c r="E5" s="18">
        <v>148301</v>
      </c>
      <c r="F5" s="18">
        <v>160669</v>
      </c>
      <c r="G5" s="18">
        <v>170068</v>
      </c>
      <c r="H5" s="19">
        <v>104.1</v>
      </c>
      <c r="I5" s="19">
        <v>88.4</v>
      </c>
      <c r="J5" s="19">
        <v>119.2</v>
      </c>
      <c r="K5" s="19">
        <v>108.3</v>
      </c>
      <c r="L5" s="19">
        <v>105.8</v>
      </c>
    </row>
    <row r="6" spans="1:12" s="14" customFormat="1" ht="29.45" customHeight="1" x14ac:dyDescent="0.15">
      <c r="A6" s="179" t="s">
        <v>81</v>
      </c>
      <c r="B6" s="180"/>
      <c r="C6" s="20">
        <v>6421</v>
      </c>
      <c r="D6" s="20">
        <v>6430</v>
      </c>
      <c r="E6" s="20">
        <v>6519</v>
      </c>
      <c r="F6" s="20">
        <v>15834</v>
      </c>
      <c r="G6" s="20">
        <v>10677</v>
      </c>
      <c r="H6" s="21">
        <v>106.7</v>
      </c>
      <c r="I6" s="21">
        <v>100.1</v>
      </c>
      <c r="J6" s="21">
        <v>101.4</v>
      </c>
      <c r="K6" s="21">
        <v>242.9</v>
      </c>
      <c r="L6" s="21">
        <v>67.400000000000006</v>
      </c>
    </row>
    <row r="7" spans="1:12" s="14" customFormat="1" ht="29.45" customHeight="1" x14ac:dyDescent="0.15">
      <c r="A7" s="179" t="s">
        <v>82</v>
      </c>
      <c r="B7" s="180"/>
      <c r="C7" s="20">
        <v>5300</v>
      </c>
      <c r="D7" s="20">
        <v>3000</v>
      </c>
      <c r="E7" s="20">
        <v>12555</v>
      </c>
      <c r="F7" s="20">
        <v>4285</v>
      </c>
      <c r="G7" s="20">
        <v>11081</v>
      </c>
      <c r="H7" s="21">
        <v>62.8</v>
      </c>
      <c r="I7" s="21">
        <v>56.6</v>
      </c>
      <c r="J7" s="21">
        <v>418.5</v>
      </c>
      <c r="K7" s="21">
        <v>34.1</v>
      </c>
      <c r="L7" s="21">
        <v>258.60000000000002</v>
      </c>
    </row>
    <row r="8" spans="1:12" s="14" customFormat="1" ht="29.45" customHeight="1" x14ac:dyDescent="0.15">
      <c r="A8" s="179" t="s">
        <v>277</v>
      </c>
      <c r="B8" s="180"/>
      <c r="C8" s="20">
        <v>4856</v>
      </c>
      <c r="D8" s="20">
        <v>4871</v>
      </c>
      <c r="E8" s="20">
        <v>5102</v>
      </c>
      <c r="F8" s="20">
        <v>5916</v>
      </c>
      <c r="G8" s="20">
        <v>5863</v>
      </c>
      <c r="H8" s="21">
        <v>107.2</v>
      </c>
      <c r="I8" s="21">
        <v>100.3</v>
      </c>
      <c r="J8" s="21">
        <v>104.7</v>
      </c>
      <c r="K8" s="21">
        <v>116</v>
      </c>
      <c r="L8" s="21">
        <v>99.1</v>
      </c>
    </row>
    <row r="9" spans="1:12" s="14" customFormat="1" ht="29.45" customHeight="1" x14ac:dyDescent="0.15">
      <c r="A9" s="179" t="s">
        <v>83</v>
      </c>
      <c r="B9" s="180"/>
      <c r="C9" s="20">
        <v>4875</v>
      </c>
      <c r="D9" s="20">
        <v>4824</v>
      </c>
      <c r="E9" s="20">
        <v>5065</v>
      </c>
      <c r="F9" s="20">
        <v>6312</v>
      </c>
      <c r="G9" s="20">
        <v>9116</v>
      </c>
      <c r="H9" s="21">
        <v>101</v>
      </c>
      <c r="I9" s="21">
        <v>99</v>
      </c>
      <c r="J9" s="21">
        <v>105</v>
      </c>
      <c r="K9" s="21">
        <v>124.6</v>
      </c>
      <c r="L9" s="21">
        <v>144.4</v>
      </c>
    </row>
    <row r="10" spans="1:12" s="14" customFormat="1" ht="29.45" customHeight="1" x14ac:dyDescent="0.15">
      <c r="A10" s="179" t="s">
        <v>84</v>
      </c>
      <c r="B10" s="180"/>
      <c r="C10" s="20">
        <v>5586</v>
      </c>
      <c r="D10" s="20">
        <v>7726</v>
      </c>
      <c r="E10" s="20">
        <v>8982</v>
      </c>
      <c r="F10" s="20">
        <v>18243</v>
      </c>
      <c r="G10" s="20">
        <v>10331</v>
      </c>
      <c r="H10" s="21">
        <v>104.8</v>
      </c>
      <c r="I10" s="21">
        <v>138.30000000000001</v>
      </c>
      <c r="J10" s="21">
        <v>116.3</v>
      </c>
      <c r="K10" s="21">
        <v>203.1</v>
      </c>
      <c r="L10" s="21">
        <v>56.6</v>
      </c>
    </row>
    <row r="11" spans="1:12" s="14" customFormat="1" ht="29.45" customHeight="1" x14ac:dyDescent="0.15">
      <c r="A11" s="179" t="s">
        <v>85</v>
      </c>
      <c r="B11" s="180"/>
      <c r="C11" s="20">
        <v>16056</v>
      </c>
      <c r="D11" s="20">
        <v>15797</v>
      </c>
      <c r="E11" s="20">
        <v>18105</v>
      </c>
      <c r="F11" s="20">
        <v>20500</v>
      </c>
      <c r="G11" s="20">
        <v>42158</v>
      </c>
      <c r="H11" s="21">
        <v>114.2</v>
      </c>
      <c r="I11" s="21">
        <v>98.4</v>
      </c>
      <c r="J11" s="21">
        <v>114.6</v>
      </c>
      <c r="K11" s="21">
        <v>113.2</v>
      </c>
      <c r="L11" s="21">
        <v>205.6</v>
      </c>
    </row>
    <row r="12" spans="1:12" s="14" customFormat="1" ht="29.45" customHeight="1" x14ac:dyDescent="0.15">
      <c r="A12" s="179" t="s">
        <v>86</v>
      </c>
      <c r="B12" s="180"/>
      <c r="C12" s="20">
        <v>10814</v>
      </c>
      <c r="D12" s="20">
        <v>3143</v>
      </c>
      <c r="E12" s="20">
        <v>5159</v>
      </c>
      <c r="F12" s="20">
        <v>1824</v>
      </c>
      <c r="G12" s="20">
        <v>317</v>
      </c>
      <c r="H12" s="21">
        <v>164.7</v>
      </c>
      <c r="I12" s="21">
        <v>29.1</v>
      </c>
      <c r="J12" s="21">
        <v>164.1</v>
      </c>
      <c r="K12" s="21">
        <v>35.4</v>
      </c>
      <c r="L12" s="21">
        <v>17.399999999999999</v>
      </c>
    </row>
    <row r="13" spans="1:12" s="14" customFormat="1" ht="29.45" customHeight="1" x14ac:dyDescent="0.15">
      <c r="A13" s="179" t="s">
        <v>87</v>
      </c>
      <c r="B13" s="180"/>
      <c r="C13" s="22">
        <f>C5-SUM(C6:C12)</f>
        <v>86779</v>
      </c>
      <c r="D13" s="22">
        <f>D5-SUM(D6:D12)</f>
        <v>78585</v>
      </c>
      <c r="E13" s="22">
        <f>E5-SUM(E6:E12)</f>
        <v>86814</v>
      </c>
      <c r="F13" s="22">
        <v>87755</v>
      </c>
      <c r="G13" s="22">
        <v>80525</v>
      </c>
      <c r="H13" s="21">
        <v>101.6</v>
      </c>
      <c r="I13" s="21">
        <v>90.6</v>
      </c>
      <c r="J13" s="21">
        <v>110.5</v>
      </c>
      <c r="K13" s="21">
        <v>101.1</v>
      </c>
      <c r="L13" s="21">
        <v>91.8</v>
      </c>
    </row>
    <row r="14" spans="1:12" s="14" customFormat="1" ht="29.45" customHeight="1" x14ac:dyDescent="0.15">
      <c r="A14" s="23" t="s">
        <v>272</v>
      </c>
      <c r="B14" s="9" t="s">
        <v>89</v>
      </c>
      <c r="C14" s="20">
        <v>19962</v>
      </c>
      <c r="D14" s="20">
        <v>4429</v>
      </c>
      <c r="E14" s="20">
        <v>15310</v>
      </c>
      <c r="F14" s="20">
        <v>16084</v>
      </c>
      <c r="G14" s="20">
        <v>17976</v>
      </c>
      <c r="H14" s="21">
        <v>270.10000000000002</v>
      </c>
      <c r="I14" s="21">
        <v>22.2</v>
      </c>
      <c r="J14" s="21">
        <v>345.7</v>
      </c>
      <c r="K14" s="21">
        <v>105.1</v>
      </c>
      <c r="L14" s="21">
        <v>111.8</v>
      </c>
    </row>
    <row r="15" spans="1:12" s="14" customFormat="1" ht="29.45" customHeight="1" x14ac:dyDescent="0.15">
      <c r="A15" s="8"/>
      <c r="B15" s="9" t="s">
        <v>90</v>
      </c>
      <c r="C15" s="20">
        <v>25878</v>
      </c>
      <c r="D15" s="20">
        <v>18501</v>
      </c>
      <c r="E15" s="20">
        <v>16978</v>
      </c>
      <c r="F15" s="20">
        <v>19143</v>
      </c>
      <c r="G15" s="20">
        <v>11830</v>
      </c>
      <c r="H15" s="21">
        <v>193.8</v>
      </c>
      <c r="I15" s="21">
        <v>71.5</v>
      </c>
      <c r="J15" s="21">
        <v>91.8</v>
      </c>
      <c r="K15" s="21">
        <v>112.8</v>
      </c>
      <c r="L15" s="21">
        <v>61.8</v>
      </c>
    </row>
    <row r="16" spans="1:12" s="14" customFormat="1" ht="29.45" customHeight="1" x14ac:dyDescent="0.15">
      <c r="A16" s="8"/>
      <c r="B16" s="9" t="s">
        <v>91</v>
      </c>
      <c r="C16" s="20">
        <v>4000</v>
      </c>
      <c r="D16" s="20">
        <v>6301</v>
      </c>
      <c r="E16" s="20">
        <v>6539</v>
      </c>
      <c r="F16" s="20">
        <v>9326</v>
      </c>
      <c r="G16" s="20">
        <v>10191</v>
      </c>
      <c r="H16" s="21">
        <v>62.8</v>
      </c>
      <c r="I16" s="21">
        <v>157.5</v>
      </c>
      <c r="J16" s="21">
        <v>103.8</v>
      </c>
      <c r="K16" s="21">
        <v>142.6</v>
      </c>
      <c r="L16" s="21">
        <v>109.3</v>
      </c>
    </row>
    <row r="17" spans="1:12" s="14" customFormat="1" ht="29.45" customHeight="1" x14ac:dyDescent="0.15">
      <c r="A17" s="8"/>
      <c r="B17" s="9" t="s">
        <v>92</v>
      </c>
      <c r="C17" s="20">
        <v>4580</v>
      </c>
      <c r="D17" s="20">
        <v>4500</v>
      </c>
      <c r="E17" s="20">
        <v>2011</v>
      </c>
      <c r="F17" s="20">
        <v>5062</v>
      </c>
      <c r="G17" s="20">
        <v>5380</v>
      </c>
      <c r="H17" s="21">
        <v>111.7</v>
      </c>
      <c r="I17" s="21">
        <v>98.3</v>
      </c>
      <c r="J17" s="21">
        <v>44.7</v>
      </c>
      <c r="K17" s="21">
        <v>251.7</v>
      </c>
      <c r="L17" s="21">
        <v>106.3</v>
      </c>
    </row>
    <row r="18" spans="1:12" s="14" customFormat="1" ht="29.45" customHeight="1" x14ac:dyDescent="0.15">
      <c r="A18" s="8"/>
      <c r="B18" s="9" t="s">
        <v>93</v>
      </c>
      <c r="C18" s="20">
        <v>12378</v>
      </c>
      <c r="D18" s="20">
        <v>7459</v>
      </c>
      <c r="E18" s="20">
        <v>8243</v>
      </c>
      <c r="F18" s="20">
        <v>4522</v>
      </c>
      <c r="G18" s="20">
        <v>4943</v>
      </c>
      <c r="H18" s="21">
        <v>309.5</v>
      </c>
      <c r="I18" s="21">
        <v>60.3</v>
      </c>
      <c r="J18" s="21">
        <v>110.5</v>
      </c>
      <c r="K18" s="21">
        <v>54.9</v>
      </c>
      <c r="L18" s="21">
        <v>109.3</v>
      </c>
    </row>
    <row r="19" spans="1:12" s="14" customFormat="1" ht="29.45" customHeight="1" x14ac:dyDescent="0.15">
      <c r="A19" s="8"/>
      <c r="B19" s="9" t="s">
        <v>94</v>
      </c>
      <c r="C19" s="20">
        <v>4100</v>
      </c>
      <c r="D19" s="20">
        <v>4098</v>
      </c>
      <c r="E19" s="20">
        <v>4140</v>
      </c>
      <c r="F19" s="20">
        <v>4221</v>
      </c>
      <c r="G19" s="20">
        <v>5064</v>
      </c>
      <c r="H19" s="21">
        <v>115</v>
      </c>
      <c r="I19" s="21">
        <v>100</v>
      </c>
      <c r="J19" s="21">
        <v>101</v>
      </c>
      <c r="K19" s="21">
        <v>102</v>
      </c>
      <c r="L19" s="21">
        <v>120</v>
      </c>
    </row>
    <row r="20" spans="1:12" s="14" customFormat="1" ht="29.45" customHeight="1" x14ac:dyDescent="0.15">
      <c r="A20" s="8"/>
      <c r="B20" s="9" t="s">
        <v>95</v>
      </c>
      <c r="C20" s="20">
        <v>6584</v>
      </c>
      <c r="D20" s="20">
        <v>6675</v>
      </c>
      <c r="E20" s="20">
        <v>8183</v>
      </c>
      <c r="F20" s="20">
        <v>9479</v>
      </c>
      <c r="G20" s="20">
        <v>10951</v>
      </c>
      <c r="H20" s="21">
        <v>111.3</v>
      </c>
      <c r="I20" s="21">
        <v>101.4</v>
      </c>
      <c r="J20" s="21">
        <v>122.6</v>
      </c>
      <c r="K20" s="21">
        <v>115.8</v>
      </c>
      <c r="L20" s="21">
        <v>115.5</v>
      </c>
    </row>
    <row r="21" spans="1:12" s="14" customFormat="1" ht="29.45" customHeight="1" x14ac:dyDescent="0.15">
      <c r="A21" s="8"/>
      <c r="B21" s="9" t="s">
        <v>96</v>
      </c>
      <c r="C21" s="20">
        <v>1670</v>
      </c>
      <c r="D21" s="20">
        <v>1170</v>
      </c>
      <c r="E21" s="20">
        <v>797</v>
      </c>
      <c r="F21" s="20">
        <v>1026</v>
      </c>
      <c r="G21" s="20">
        <v>1338</v>
      </c>
      <c r="H21" s="21">
        <v>54</v>
      </c>
      <c r="I21" s="21">
        <v>68.099999999999994</v>
      </c>
      <c r="J21" s="21">
        <v>68.099999999999994</v>
      </c>
      <c r="K21" s="21">
        <v>128.69999999999999</v>
      </c>
      <c r="L21" s="21">
        <v>130.4</v>
      </c>
    </row>
    <row r="22" spans="1:12" s="14" customFormat="1" ht="29.45" customHeight="1" x14ac:dyDescent="0.15">
      <c r="A22" s="8"/>
      <c r="B22" s="9" t="s">
        <v>273</v>
      </c>
      <c r="C22" s="20"/>
      <c r="D22" s="20">
        <v>130</v>
      </c>
      <c r="E22" s="20">
        <v>1001</v>
      </c>
      <c r="F22" s="20"/>
      <c r="G22" s="20"/>
      <c r="H22" s="21"/>
      <c r="I22" s="21"/>
      <c r="J22" s="21">
        <v>770</v>
      </c>
      <c r="K22" s="21"/>
      <c r="L22" s="21"/>
    </row>
    <row r="23" spans="1:12" s="14" customFormat="1" ht="29.45" customHeight="1" x14ac:dyDescent="0.15">
      <c r="A23" s="8"/>
      <c r="B23" s="24" t="s">
        <v>97</v>
      </c>
      <c r="C23" s="20">
        <v>9095</v>
      </c>
      <c r="D23" s="20">
        <v>9032</v>
      </c>
      <c r="E23" s="20">
        <v>10065</v>
      </c>
      <c r="F23" s="20">
        <v>10652</v>
      </c>
      <c r="G23" s="20">
        <v>3253</v>
      </c>
      <c r="H23" s="25">
        <v>161</v>
      </c>
      <c r="I23" s="25">
        <v>99.3</v>
      </c>
      <c r="J23" s="25">
        <v>111.4</v>
      </c>
      <c r="K23" s="25">
        <v>105.8</v>
      </c>
      <c r="L23" s="25">
        <v>30.5</v>
      </c>
    </row>
    <row r="24" spans="1:12" s="14" customFormat="1" ht="29.45" customHeight="1" x14ac:dyDescent="0.15">
      <c r="A24" s="8"/>
      <c r="B24" s="9" t="s">
        <v>98</v>
      </c>
      <c r="C24" s="20">
        <v>422</v>
      </c>
      <c r="D24" s="20">
        <v>1136</v>
      </c>
      <c r="E24" s="20">
        <v>2236</v>
      </c>
      <c r="F24" s="20">
        <v>2014</v>
      </c>
      <c r="G24" s="20">
        <v>2233</v>
      </c>
      <c r="H24" s="25">
        <v>629.9</v>
      </c>
      <c r="I24" s="25">
        <v>269.2</v>
      </c>
      <c r="J24" s="25">
        <v>196.8</v>
      </c>
      <c r="K24" s="25">
        <v>90.1</v>
      </c>
      <c r="L24" s="25">
        <v>110.9</v>
      </c>
    </row>
    <row r="25" spans="1:12" s="14" customFormat="1" ht="29.45" customHeight="1" x14ac:dyDescent="0.15">
      <c r="A25" s="11"/>
      <c r="B25" s="12" t="s">
        <v>99</v>
      </c>
      <c r="C25" s="26">
        <v>470</v>
      </c>
      <c r="D25" s="26">
        <v>1094</v>
      </c>
      <c r="E25" s="26">
        <v>1302</v>
      </c>
      <c r="F25" s="26">
        <v>422</v>
      </c>
      <c r="G25" s="26">
        <v>715</v>
      </c>
      <c r="H25" s="27">
        <v>156.69999999999999</v>
      </c>
      <c r="I25" s="27">
        <v>232.8</v>
      </c>
      <c r="J25" s="27">
        <v>119</v>
      </c>
      <c r="K25" s="27">
        <v>32.4</v>
      </c>
      <c r="L25" s="27">
        <v>169.4</v>
      </c>
    </row>
    <row r="26" spans="1:12" s="14" customFormat="1" x14ac:dyDescent="0.15">
      <c r="A26" s="4"/>
      <c r="B26" s="4"/>
    </row>
    <row r="27" spans="1:12" s="14" customFormat="1" x14ac:dyDescent="0.15">
      <c r="A27" s="4"/>
      <c r="B27" s="4"/>
    </row>
    <row r="28" spans="1:12" s="14" customFormat="1" x14ac:dyDescent="0.15">
      <c r="A28" s="4"/>
      <c r="B28" s="4"/>
    </row>
    <row r="29" spans="1:12" s="14" customFormat="1" x14ac:dyDescent="0.15">
      <c r="A29" s="4"/>
      <c r="B29" s="4"/>
    </row>
  </sheetData>
  <mergeCells count="14">
    <mergeCell ref="A1:L1"/>
    <mergeCell ref="I2:L2"/>
    <mergeCell ref="C3:G3"/>
    <mergeCell ref="H3:L3"/>
    <mergeCell ref="A5:B5"/>
    <mergeCell ref="A11:B11"/>
    <mergeCell ref="A12:B12"/>
    <mergeCell ref="A13:B13"/>
    <mergeCell ref="A3:B4"/>
    <mergeCell ref="A6:B6"/>
    <mergeCell ref="A7:B7"/>
    <mergeCell ref="A8:B8"/>
    <mergeCell ref="A9:B9"/>
    <mergeCell ref="A10:B10"/>
  </mergeCells>
  <phoneticPr fontId="29" type="noConversion"/>
  <printOptions horizontalCentered="1" verticalCentered="1"/>
  <pageMargins left="0.59" right="0.59" top="0.71" bottom="0.71" header="0.51" footer="0.51"/>
  <pageSetup paperSize="9" orientation="portrait" blackAndWhite="1" verticalDpi="180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I24"/>
  <sheetViews>
    <sheetView showGridLines="0" showZeros="0" workbookViewId="0">
      <selection activeCell="F6" sqref="F6"/>
    </sheetView>
  </sheetViews>
  <sheetFormatPr defaultColWidth="7.875" defaultRowHeight="14.25" x14ac:dyDescent="0.15"/>
  <cols>
    <col min="1" max="1" width="1.375" style="4" customWidth="1"/>
    <col min="2" max="2" width="16.375" style="4" customWidth="1"/>
    <col min="3" max="3" width="7.25" style="4" customWidth="1"/>
    <col min="4" max="7" width="10.5" style="4" customWidth="1"/>
    <col min="8" max="8" width="8.125" style="4" customWidth="1"/>
    <col min="9" max="9" width="9.375" style="4" customWidth="1"/>
    <col min="10" max="16384" width="7.875" style="4"/>
  </cols>
  <sheetData>
    <row r="1" spans="1:9" s="1" customFormat="1" ht="24.95" customHeight="1" x14ac:dyDescent="0.15">
      <c r="A1" s="220" t="s">
        <v>274</v>
      </c>
      <c r="B1" s="220"/>
      <c r="C1" s="220"/>
      <c r="D1" s="220"/>
      <c r="E1" s="220"/>
      <c r="F1" s="220"/>
      <c r="G1" s="220"/>
      <c r="H1" s="220"/>
      <c r="I1" s="220"/>
    </row>
    <row r="2" spans="1:9" s="2" customFormat="1" ht="20.100000000000001" customHeight="1" x14ac:dyDescent="0.15">
      <c r="A2" s="5"/>
      <c r="B2" s="6"/>
      <c r="C2" s="221" t="str">
        <f>'11-8外商投资企业指标'!B2</f>
        <v>(2018年）</v>
      </c>
      <c r="D2" s="221"/>
      <c r="E2" s="221"/>
      <c r="F2" s="221"/>
      <c r="G2" s="6"/>
      <c r="H2" s="222" t="s">
        <v>221</v>
      </c>
      <c r="I2" s="222"/>
    </row>
    <row r="3" spans="1:9" s="2" customFormat="1" ht="24.95" customHeight="1" x14ac:dyDescent="0.15">
      <c r="A3" s="181" t="s">
        <v>77</v>
      </c>
      <c r="B3" s="164"/>
      <c r="C3" s="224" t="s">
        <v>278</v>
      </c>
      <c r="D3" s="219" t="s">
        <v>224</v>
      </c>
      <c r="E3" s="211" t="s">
        <v>225</v>
      </c>
      <c r="F3" s="211" t="s">
        <v>275</v>
      </c>
      <c r="G3" s="209" t="s">
        <v>227</v>
      </c>
      <c r="H3" s="209" t="s">
        <v>276</v>
      </c>
      <c r="I3" s="211" t="s">
        <v>229</v>
      </c>
    </row>
    <row r="4" spans="1:9" s="2" customFormat="1" ht="24.95" customHeight="1" x14ac:dyDescent="0.15">
      <c r="A4" s="182"/>
      <c r="B4" s="165"/>
      <c r="C4" s="225"/>
      <c r="D4" s="213"/>
      <c r="E4" s="212"/>
      <c r="F4" s="213"/>
      <c r="G4" s="214"/>
      <c r="H4" s="210"/>
      <c r="I4" s="212"/>
    </row>
    <row r="5" spans="1:9" s="3" customFormat="1" ht="30.95" customHeight="1" x14ac:dyDescent="0.15">
      <c r="A5" s="226" t="s">
        <v>80</v>
      </c>
      <c r="B5" s="227"/>
      <c r="C5" s="7">
        <v>151</v>
      </c>
      <c r="D5" s="7">
        <v>13202837</v>
      </c>
      <c r="E5" s="7">
        <v>7008655</v>
      </c>
      <c r="F5" s="7">
        <v>11526180</v>
      </c>
      <c r="G5" s="7">
        <v>1001237</v>
      </c>
      <c r="H5" s="7">
        <v>49335</v>
      </c>
      <c r="I5" s="7">
        <v>335059</v>
      </c>
    </row>
    <row r="6" spans="1:9" s="2" customFormat="1" ht="30.95" customHeight="1" x14ac:dyDescent="0.15">
      <c r="A6" s="179" t="s">
        <v>81</v>
      </c>
      <c r="B6" s="180"/>
      <c r="C6" s="7">
        <v>7</v>
      </c>
      <c r="D6" s="7">
        <v>742305</v>
      </c>
      <c r="E6" s="7">
        <v>117179</v>
      </c>
      <c r="F6" s="7">
        <v>39370</v>
      </c>
      <c r="G6" s="7">
        <v>-402</v>
      </c>
      <c r="H6" s="7">
        <v>1470</v>
      </c>
      <c r="I6" s="7">
        <v>810</v>
      </c>
    </row>
    <row r="7" spans="1:9" s="2" customFormat="1" ht="30.95" customHeight="1" x14ac:dyDescent="0.15">
      <c r="A7" s="179" t="s">
        <v>82</v>
      </c>
      <c r="B7" s="180"/>
      <c r="C7" s="7">
        <v>13</v>
      </c>
      <c r="D7" s="7">
        <v>1205221</v>
      </c>
      <c r="E7" s="7">
        <v>973933</v>
      </c>
      <c r="F7" s="7">
        <v>2060143</v>
      </c>
      <c r="G7" s="7">
        <v>120330</v>
      </c>
      <c r="H7" s="7">
        <v>8534</v>
      </c>
      <c r="I7" s="7">
        <v>43757</v>
      </c>
    </row>
    <row r="8" spans="1:9" s="2" customFormat="1" ht="30.95" customHeight="1" x14ac:dyDescent="0.15">
      <c r="A8" s="179" t="s">
        <v>277</v>
      </c>
      <c r="B8" s="180"/>
      <c r="C8" s="7">
        <v>2</v>
      </c>
      <c r="D8" s="7">
        <v>13194</v>
      </c>
      <c r="E8" s="7">
        <v>6966</v>
      </c>
      <c r="F8" s="7">
        <v>3358</v>
      </c>
      <c r="G8" s="7">
        <v>-385</v>
      </c>
      <c r="H8" s="7">
        <v>253</v>
      </c>
      <c r="I8" s="7">
        <v>567</v>
      </c>
    </row>
    <row r="9" spans="1:9" s="2" customFormat="1" ht="30.95" customHeight="1" x14ac:dyDescent="0.15">
      <c r="A9" s="179" t="s">
        <v>83</v>
      </c>
      <c r="B9" s="180"/>
      <c r="C9" s="7">
        <v>13</v>
      </c>
      <c r="D9" s="7">
        <v>575055</v>
      </c>
      <c r="E9" s="7">
        <v>199453</v>
      </c>
      <c r="F9" s="7">
        <v>408217</v>
      </c>
      <c r="G9" s="7">
        <v>43343</v>
      </c>
      <c r="H9" s="7">
        <v>2449</v>
      </c>
      <c r="I9" s="7">
        <v>16472</v>
      </c>
    </row>
    <row r="10" spans="1:9" s="2" customFormat="1" ht="30.95" customHeight="1" x14ac:dyDescent="0.15">
      <c r="A10" s="179" t="s">
        <v>84</v>
      </c>
      <c r="B10" s="180"/>
      <c r="C10" s="7">
        <v>12</v>
      </c>
      <c r="D10" s="7">
        <v>2307138</v>
      </c>
      <c r="E10" s="7">
        <v>1666593</v>
      </c>
      <c r="F10" s="7">
        <v>2286347</v>
      </c>
      <c r="G10" s="7">
        <v>177972</v>
      </c>
      <c r="H10" s="7">
        <v>3543</v>
      </c>
      <c r="I10" s="7">
        <v>28880</v>
      </c>
    </row>
    <row r="11" spans="1:9" s="2" customFormat="1" ht="30.95" customHeight="1" x14ac:dyDescent="0.15">
      <c r="A11" s="179" t="s">
        <v>85</v>
      </c>
      <c r="B11" s="180"/>
      <c r="C11" s="7">
        <v>3</v>
      </c>
      <c r="D11" s="7">
        <v>2495412</v>
      </c>
      <c r="E11" s="7">
        <v>1338018</v>
      </c>
      <c r="F11" s="7">
        <v>2542365</v>
      </c>
      <c r="G11" s="7">
        <v>440463</v>
      </c>
      <c r="H11" s="7">
        <v>7127</v>
      </c>
      <c r="I11" s="7">
        <v>42001</v>
      </c>
    </row>
    <row r="12" spans="1:9" s="2" customFormat="1" ht="30.95" customHeight="1" x14ac:dyDescent="0.15">
      <c r="A12" s="179" t="s">
        <v>86</v>
      </c>
      <c r="B12" s="180"/>
      <c r="C12" s="7">
        <v>3</v>
      </c>
      <c r="D12" s="7">
        <v>173064</v>
      </c>
      <c r="E12" s="7">
        <v>142170</v>
      </c>
      <c r="F12" s="7">
        <v>72033</v>
      </c>
      <c r="G12" s="7">
        <v>-12461</v>
      </c>
      <c r="H12" s="7">
        <v>526</v>
      </c>
      <c r="I12" s="7">
        <v>2995</v>
      </c>
    </row>
    <row r="13" spans="1:9" s="2" customFormat="1" ht="30.95" customHeight="1" x14ac:dyDescent="0.15">
      <c r="A13" s="179" t="s">
        <v>87</v>
      </c>
      <c r="B13" s="180"/>
      <c r="C13" s="7">
        <v>98</v>
      </c>
      <c r="D13" s="7">
        <v>5691449</v>
      </c>
      <c r="E13" s="7">
        <v>2564342</v>
      </c>
      <c r="F13" s="7">
        <v>4114348</v>
      </c>
      <c r="G13" s="7">
        <v>232377</v>
      </c>
      <c r="H13" s="7">
        <v>25433</v>
      </c>
      <c r="I13" s="7">
        <v>199578</v>
      </c>
    </row>
    <row r="14" spans="1:9" s="2" customFormat="1" ht="30.95" customHeight="1" x14ac:dyDescent="0.15">
      <c r="A14" s="10"/>
      <c r="B14" s="9" t="s">
        <v>89</v>
      </c>
      <c r="C14" s="7">
        <v>11</v>
      </c>
      <c r="D14" s="7">
        <v>1019032</v>
      </c>
      <c r="E14" s="7">
        <v>647927</v>
      </c>
      <c r="F14" s="7">
        <v>179744</v>
      </c>
      <c r="G14" s="7">
        <v>17157</v>
      </c>
      <c r="H14" s="7">
        <v>1522</v>
      </c>
      <c r="I14" s="7">
        <v>5378</v>
      </c>
    </row>
    <row r="15" spans="1:9" s="2" customFormat="1" ht="30.95" customHeight="1" x14ac:dyDescent="0.15">
      <c r="A15" s="8"/>
      <c r="B15" s="9" t="s">
        <v>90</v>
      </c>
      <c r="C15" s="7">
        <v>10</v>
      </c>
      <c r="D15" s="7">
        <v>1896395</v>
      </c>
      <c r="E15" s="7">
        <v>661870</v>
      </c>
      <c r="F15" s="7">
        <v>2227176</v>
      </c>
      <c r="G15" s="7">
        <v>59021</v>
      </c>
      <c r="H15" s="7">
        <v>10215</v>
      </c>
      <c r="I15" s="7">
        <v>101199</v>
      </c>
    </row>
    <row r="16" spans="1:9" s="2" customFormat="1" ht="30.95" customHeight="1" x14ac:dyDescent="0.15">
      <c r="A16" s="8"/>
      <c r="B16" s="9" t="s">
        <v>91</v>
      </c>
      <c r="C16" s="7">
        <v>6</v>
      </c>
      <c r="D16" s="7">
        <v>483633</v>
      </c>
      <c r="E16" s="7">
        <v>169217</v>
      </c>
      <c r="F16" s="7">
        <v>484221</v>
      </c>
      <c r="G16" s="7">
        <v>27341</v>
      </c>
      <c r="H16" s="7">
        <v>3066</v>
      </c>
      <c r="I16" s="7">
        <v>25230</v>
      </c>
    </row>
    <row r="17" spans="1:9" s="2" customFormat="1" ht="30.95" customHeight="1" x14ac:dyDescent="0.15">
      <c r="A17" s="8"/>
      <c r="B17" s="9" t="s">
        <v>92</v>
      </c>
      <c r="C17" s="7">
        <v>4</v>
      </c>
      <c r="D17" s="7">
        <v>242739</v>
      </c>
      <c r="E17" s="7">
        <v>177099</v>
      </c>
      <c r="F17" s="7">
        <v>19548</v>
      </c>
      <c r="G17" s="7">
        <v>-688</v>
      </c>
      <c r="H17" s="7">
        <v>22</v>
      </c>
      <c r="I17" s="7">
        <v>167</v>
      </c>
    </row>
    <row r="18" spans="1:9" s="2" customFormat="1" ht="30.95" customHeight="1" x14ac:dyDescent="0.15">
      <c r="A18" s="8"/>
      <c r="B18" s="9" t="s">
        <v>93</v>
      </c>
      <c r="C18" s="7">
        <v>14</v>
      </c>
      <c r="D18" s="7">
        <v>809241</v>
      </c>
      <c r="E18" s="7">
        <v>417032</v>
      </c>
      <c r="F18" s="7">
        <v>291891</v>
      </c>
      <c r="G18" s="7">
        <v>14509</v>
      </c>
      <c r="H18" s="7">
        <v>1901</v>
      </c>
      <c r="I18" s="7">
        <v>12978</v>
      </c>
    </row>
    <row r="19" spans="1:9" s="2" customFormat="1" ht="30.95" customHeight="1" x14ac:dyDescent="0.15">
      <c r="A19" s="8"/>
      <c r="B19" s="9" t="s">
        <v>94</v>
      </c>
      <c r="C19" s="7">
        <v>2</v>
      </c>
      <c r="D19" s="7">
        <v>12354</v>
      </c>
      <c r="E19" s="7">
        <v>9695</v>
      </c>
      <c r="F19" s="7">
        <v>338</v>
      </c>
      <c r="G19" s="7">
        <v>-28</v>
      </c>
      <c r="H19" s="7">
        <v>18</v>
      </c>
      <c r="I19" s="7">
        <v>37</v>
      </c>
    </row>
    <row r="20" spans="1:9" s="2" customFormat="1" ht="30.95" customHeight="1" x14ac:dyDescent="0.15">
      <c r="A20" s="8"/>
      <c r="B20" s="9" t="s">
        <v>95</v>
      </c>
      <c r="C20" s="7">
        <v>16</v>
      </c>
      <c r="D20" s="7">
        <v>481779</v>
      </c>
      <c r="E20" s="7">
        <v>128313</v>
      </c>
      <c r="F20" s="7">
        <v>376692</v>
      </c>
      <c r="G20" s="7">
        <v>80790</v>
      </c>
      <c r="H20" s="7">
        <v>2132</v>
      </c>
      <c r="I20" s="7">
        <v>15903</v>
      </c>
    </row>
    <row r="21" spans="1:9" s="2" customFormat="1" ht="30.95" customHeight="1" x14ac:dyDescent="0.15">
      <c r="A21" s="8"/>
      <c r="B21" s="9" t="s">
        <v>96</v>
      </c>
      <c r="C21" s="7">
        <v>7</v>
      </c>
      <c r="D21" s="7">
        <v>66796</v>
      </c>
      <c r="E21" s="7">
        <v>48462</v>
      </c>
      <c r="F21" s="7">
        <v>37465</v>
      </c>
      <c r="G21" s="7">
        <v>-1077</v>
      </c>
      <c r="H21" s="7">
        <v>1332</v>
      </c>
      <c r="I21" s="7">
        <v>7478</v>
      </c>
    </row>
    <row r="22" spans="1:9" s="2" customFormat="1" ht="30.95" customHeight="1" x14ac:dyDescent="0.15">
      <c r="A22" s="8"/>
      <c r="B22" s="9" t="s">
        <v>97</v>
      </c>
      <c r="C22" s="7">
        <v>21</v>
      </c>
      <c r="D22" s="7">
        <v>587839</v>
      </c>
      <c r="E22" s="7">
        <v>242679</v>
      </c>
      <c r="F22" s="7">
        <v>369907</v>
      </c>
      <c r="G22" s="7">
        <v>33788</v>
      </c>
      <c r="H22" s="7">
        <v>3849</v>
      </c>
      <c r="I22" s="7">
        <v>24328</v>
      </c>
    </row>
    <row r="23" spans="1:9" s="2" customFormat="1" ht="30.95" customHeight="1" x14ac:dyDescent="0.15">
      <c r="A23" s="8"/>
      <c r="B23" s="9" t="s">
        <v>98</v>
      </c>
      <c r="C23" s="7">
        <v>6</v>
      </c>
      <c r="D23" s="7">
        <v>53580</v>
      </c>
      <c r="E23" s="7">
        <v>25369</v>
      </c>
      <c r="F23" s="7">
        <v>112914</v>
      </c>
      <c r="G23" s="7">
        <v>2608</v>
      </c>
      <c r="H23" s="7">
        <v>1262</v>
      </c>
      <c r="I23" s="7">
        <v>5997</v>
      </c>
    </row>
    <row r="24" spans="1:9" s="2" customFormat="1" ht="30.95" customHeight="1" x14ac:dyDescent="0.15">
      <c r="A24" s="11"/>
      <c r="B24" s="12" t="s">
        <v>99</v>
      </c>
      <c r="C24" s="13">
        <v>1</v>
      </c>
      <c r="D24" s="13">
        <v>38063</v>
      </c>
      <c r="E24" s="13">
        <v>36681</v>
      </c>
      <c r="F24" s="13">
        <v>14453</v>
      </c>
      <c r="G24" s="13">
        <v>-1043</v>
      </c>
      <c r="H24" s="13">
        <v>114</v>
      </c>
      <c r="I24" s="13">
        <v>884</v>
      </c>
    </row>
  </sheetData>
  <mergeCells count="20">
    <mergeCell ref="A1:I1"/>
    <mergeCell ref="C2:F2"/>
    <mergeCell ref="H2:I2"/>
    <mergeCell ref="A5:B5"/>
    <mergeCell ref="A6:B6"/>
    <mergeCell ref="F3:F4"/>
    <mergeCell ref="G3:G4"/>
    <mergeCell ref="H3:H4"/>
    <mergeCell ref="I3:I4"/>
    <mergeCell ref="A12:B12"/>
    <mergeCell ref="A13:B13"/>
    <mergeCell ref="C3:C4"/>
    <mergeCell ref="D3:D4"/>
    <mergeCell ref="E3:E4"/>
    <mergeCell ref="A3:B4"/>
    <mergeCell ref="A7:B7"/>
    <mergeCell ref="A8:B8"/>
    <mergeCell ref="A9:B9"/>
    <mergeCell ref="A10:B10"/>
    <mergeCell ref="A11:B11"/>
  </mergeCells>
  <phoneticPr fontId="29" type="noConversion"/>
  <printOptions horizontalCentered="1" verticalCentered="1"/>
  <pageMargins left="0.59" right="0.59" top="0.71" bottom="0.71" header="0.51" footer="0.51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</sheetPr>
  <dimension ref="A1:HX64"/>
  <sheetViews>
    <sheetView showGridLines="0" showZeros="0" workbookViewId="0">
      <selection activeCell="J25" sqref="J25"/>
    </sheetView>
  </sheetViews>
  <sheetFormatPr defaultColWidth="7.875" defaultRowHeight="14.25" x14ac:dyDescent="0.15"/>
  <cols>
    <col min="1" max="1" width="16.5" style="4" customWidth="1"/>
    <col min="2" max="7" width="10.75" style="4" customWidth="1"/>
    <col min="8" max="232" width="7.875" style="4" customWidth="1"/>
    <col min="233" max="16384" width="7.875" style="124"/>
  </cols>
  <sheetData>
    <row r="1" spans="1:7" s="123" customFormat="1" ht="24.95" customHeight="1" x14ac:dyDescent="0.15">
      <c r="A1" s="172" t="s">
        <v>11</v>
      </c>
      <c r="B1" s="172"/>
      <c r="C1" s="172"/>
      <c r="D1" s="172"/>
      <c r="E1" s="172"/>
      <c r="F1" s="172"/>
      <c r="G1" s="172"/>
    </row>
    <row r="2" spans="1:7" s="2" customFormat="1" ht="20.100000000000001" customHeight="1" x14ac:dyDescent="0.15">
      <c r="A2" s="125"/>
      <c r="B2" s="126"/>
      <c r="C2" s="126"/>
      <c r="D2" s="126" t="s">
        <v>12</v>
      </c>
      <c r="E2" s="126"/>
      <c r="F2" s="173" t="s">
        <v>13</v>
      </c>
      <c r="G2" s="173"/>
    </row>
    <row r="3" spans="1:7" s="2" customFormat="1" ht="24.95" customHeight="1" x14ac:dyDescent="0.15">
      <c r="A3" s="164" t="s">
        <v>14</v>
      </c>
      <c r="B3" s="174" t="s">
        <v>15</v>
      </c>
      <c r="C3" s="175"/>
      <c r="D3" s="176" t="s">
        <v>16</v>
      </c>
      <c r="E3" s="177"/>
      <c r="F3" s="176" t="s">
        <v>17</v>
      </c>
      <c r="G3" s="178"/>
    </row>
    <row r="4" spans="1:7" s="2" customFormat="1" ht="24.95" customHeight="1" x14ac:dyDescent="0.15">
      <c r="A4" s="165"/>
      <c r="B4" s="127" t="s">
        <v>18</v>
      </c>
      <c r="C4" s="128" t="s">
        <v>3</v>
      </c>
      <c r="D4" s="32" t="s">
        <v>18</v>
      </c>
      <c r="E4" s="128" t="s">
        <v>3</v>
      </c>
      <c r="F4" s="32" t="s">
        <v>18</v>
      </c>
      <c r="G4" s="129" t="s">
        <v>3</v>
      </c>
    </row>
    <row r="5" spans="1:7" s="56" customFormat="1" ht="24" customHeight="1" x14ac:dyDescent="0.15">
      <c r="A5" s="46" t="s">
        <v>19</v>
      </c>
      <c r="B5" s="130">
        <v>909082</v>
      </c>
      <c r="C5" s="131">
        <v>91.7</v>
      </c>
      <c r="D5" s="130">
        <v>423574</v>
      </c>
      <c r="E5" s="132">
        <v>95.3</v>
      </c>
      <c r="F5" s="130">
        <v>485508</v>
      </c>
      <c r="G5" s="131">
        <v>88.8</v>
      </c>
    </row>
    <row r="6" spans="1:7" s="56" customFormat="1" ht="24" customHeight="1" x14ac:dyDescent="0.15">
      <c r="A6" s="46" t="s">
        <v>20</v>
      </c>
      <c r="B6" s="130">
        <v>0</v>
      </c>
      <c r="C6" s="131">
        <v>0</v>
      </c>
      <c r="D6" s="130">
        <v>0</v>
      </c>
      <c r="E6" s="132">
        <v>0</v>
      </c>
      <c r="F6" s="130">
        <v>0</v>
      </c>
      <c r="G6" s="131">
        <v>0</v>
      </c>
    </row>
    <row r="7" spans="1:7" s="56" customFormat="1" ht="24" customHeight="1" x14ac:dyDescent="0.15">
      <c r="A7" s="36" t="s">
        <v>21</v>
      </c>
      <c r="B7" s="133">
        <v>772969</v>
      </c>
      <c r="C7" s="134">
        <v>90.1</v>
      </c>
      <c r="D7" s="133">
        <v>362104</v>
      </c>
      <c r="E7" s="135">
        <v>91.4</v>
      </c>
      <c r="F7" s="133">
        <v>410865</v>
      </c>
      <c r="G7" s="134">
        <v>89</v>
      </c>
    </row>
    <row r="8" spans="1:7" s="56" customFormat="1" ht="24" customHeight="1" x14ac:dyDescent="0.15">
      <c r="A8" s="36" t="s">
        <v>22</v>
      </c>
      <c r="B8" s="133">
        <v>40401</v>
      </c>
      <c r="C8" s="134">
        <v>106.9</v>
      </c>
      <c r="D8" s="133">
        <v>7482</v>
      </c>
      <c r="E8" s="135">
        <v>117.2</v>
      </c>
      <c r="F8" s="133">
        <v>32919</v>
      </c>
      <c r="G8" s="134">
        <v>104.8</v>
      </c>
    </row>
    <row r="9" spans="1:7" s="56" customFormat="1" ht="24" customHeight="1" x14ac:dyDescent="0.15">
      <c r="A9" s="46" t="s">
        <v>23</v>
      </c>
      <c r="B9" s="133">
        <v>0</v>
      </c>
      <c r="C9" s="134">
        <v>0</v>
      </c>
      <c r="D9" s="133">
        <v>0</v>
      </c>
      <c r="E9" s="135">
        <v>0</v>
      </c>
      <c r="F9" s="133">
        <v>0</v>
      </c>
      <c r="G9" s="134">
        <v>0</v>
      </c>
    </row>
    <row r="10" spans="1:7" s="56" customFormat="1" ht="24" customHeight="1" x14ac:dyDescent="0.15">
      <c r="A10" s="36" t="s">
        <v>24</v>
      </c>
      <c r="B10" s="133">
        <v>189565</v>
      </c>
      <c r="C10" s="134">
        <v>72.7</v>
      </c>
      <c r="D10" s="133">
        <v>1653</v>
      </c>
      <c r="E10" s="135">
        <v>423</v>
      </c>
      <c r="F10" s="133">
        <v>187911</v>
      </c>
      <c r="G10" s="134">
        <v>72.2</v>
      </c>
    </row>
    <row r="11" spans="1:7" s="56" customFormat="1" ht="24" customHeight="1" x14ac:dyDescent="0.15">
      <c r="A11" s="36" t="s">
        <v>25</v>
      </c>
      <c r="B11" s="133">
        <v>151252</v>
      </c>
      <c r="C11" s="134">
        <v>121.6</v>
      </c>
      <c r="D11" s="133">
        <v>37240</v>
      </c>
      <c r="E11" s="135">
        <v>150.5</v>
      </c>
      <c r="F11" s="133">
        <v>114011</v>
      </c>
      <c r="G11" s="134">
        <v>114.4</v>
      </c>
    </row>
    <row r="12" spans="1:7" s="56" customFormat="1" ht="24" customHeight="1" x14ac:dyDescent="0.15">
      <c r="A12" s="36" t="s">
        <v>26</v>
      </c>
      <c r="B12" s="133">
        <v>53686</v>
      </c>
      <c r="C12" s="134">
        <v>105.6</v>
      </c>
      <c r="D12" s="133">
        <v>2863</v>
      </c>
      <c r="E12" s="135">
        <v>129.6</v>
      </c>
      <c r="F12" s="133">
        <v>50822</v>
      </c>
      <c r="G12" s="134">
        <v>104.5</v>
      </c>
    </row>
    <row r="13" spans="1:7" s="56" customFormat="1" ht="24" customHeight="1" x14ac:dyDescent="0.15">
      <c r="A13" s="36" t="s">
        <v>27</v>
      </c>
      <c r="B13" s="133">
        <v>55682</v>
      </c>
      <c r="C13" s="134">
        <v>99.2</v>
      </c>
      <c r="D13" s="133">
        <v>65</v>
      </c>
      <c r="E13" s="135">
        <v>118.8</v>
      </c>
      <c r="F13" s="133">
        <v>55616</v>
      </c>
      <c r="G13" s="134">
        <v>99.1</v>
      </c>
    </row>
    <row r="14" spans="1:7" s="56" customFormat="1" ht="24" customHeight="1" x14ac:dyDescent="0.15">
      <c r="A14" s="36" t="s">
        <v>28</v>
      </c>
      <c r="B14" s="133">
        <v>11294</v>
      </c>
      <c r="C14" s="134">
        <v>108.1</v>
      </c>
      <c r="D14" s="133">
        <v>931</v>
      </c>
      <c r="E14" s="135">
        <v>83.5</v>
      </c>
      <c r="F14" s="133">
        <v>10363</v>
      </c>
      <c r="G14" s="134">
        <v>111</v>
      </c>
    </row>
    <row r="15" spans="1:7" s="56" customFormat="1" ht="24" customHeight="1" x14ac:dyDescent="0.15">
      <c r="A15" s="36" t="s">
        <v>29</v>
      </c>
      <c r="B15" s="133">
        <v>273143</v>
      </c>
      <c r="C15" s="134">
        <v>86.1</v>
      </c>
      <c r="D15" s="133">
        <v>273143</v>
      </c>
      <c r="E15" s="135">
        <v>86.1</v>
      </c>
      <c r="F15" s="133">
        <v>0</v>
      </c>
      <c r="G15" s="134"/>
    </row>
    <row r="16" spans="1:7" s="56" customFormat="1" ht="24" customHeight="1" x14ac:dyDescent="0.15">
      <c r="A16" s="36" t="s">
        <v>30</v>
      </c>
      <c r="B16" s="133">
        <v>52624</v>
      </c>
      <c r="C16" s="134">
        <v>86.3</v>
      </c>
      <c r="D16" s="133">
        <v>50332</v>
      </c>
      <c r="E16" s="135">
        <v>95.5</v>
      </c>
      <c r="F16" s="133">
        <v>2293</v>
      </c>
      <c r="G16" s="134">
        <v>27.7</v>
      </c>
    </row>
    <row r="17" spans="1:7" s="56" customFormat="1" ht="24" customHeight="1" x14ac:dyDescent="0.15">
      <c r="A17" s="46" t="s">
        <v>31</v>
      </c>
      <c r="B17" s="133">
        <v>0</v>
      </c>
      <c r="C17" s="134">
        <v>0</v>
      </c>
      <c r="D17" s="133">
        <v>0</v>
      </c>
      <c r="E17" s="135">
        <v>0</v>
      </c>
      <c r="F17" s="133">
        <v>0</v>
      </c>
      <c r="G17" s="134">
        <v>0</v>
      </c>
    </row>
    <row r="18" spans="1:7" s="3" customFormat="1" ht="24" customHeight="1" x14ac:dyDescent="0.15">
      <c r="A18" s="82" t="s">
        <v>32</v>
      </c>
      <c r="B18" s="130">
        <v>285959</v>
      </c>
      <c r="C18" s="131">
        <v>84</v>
      </c>
      <c r="D18" s="130">
        <v>44371</v>
      </c>
      <c r="E18" s="132">
        <v>121</v>
      </c>
      <c r="F18" s="130">
        <v>241588</v>
      </c>
      <c r="G18" s="131">
        <v>79.599999999999994</v>
      </c>
    </row>
    <row r="19" spans="1:7" s="2" customFormat="1" ht="24" customHeight="1" x14ac:dyDescent="0.15">
      <c r="A19" s="66" t="s">
        <v>33</v>
      </c>
      <c r="B19" s="133">
        <v>301</v>
      </c>
      <c r="C19" s="134">
        <v>7.5</v>
      </c>
      <c r="D19" s="133">
        <v>0</v>
      </c>
      <c r="E19" s="135">
        <v>0</v>
      </c>
      <c r="F19" s="133">
        <v>301</v>
      </c>
      <c r="G19" s="134">
        <v>45.8</v>
      </c>
    </row>
    <row r="20" spans="1:7" s="2" customFormat="1" ht="24" customHeight="1" x14ac:dyDescent="0.15">
      <c r="A20" s="66" t="s">
        <v>34</v>
      </c>
      <c r="B20" s="133">
        <v>1238</v>
      </c>
      <c r="C20" s="134">
        <v>123.3</v>
      </c>
      <c r="D20" s="133">
        <v>3</v>
      </c>
      <c r="E20" s="135">
        <v>15.2</v>
      </c>
      <c r="F20" s="133">
        <v>1235</v>
      </c>
      <c r="G20" s="134">
        <v>125.5</v>
      </c>
    </row>
    <row r="21" spans="1:7" s="2" customFormat="1" ht="24" customHeight="1" x14ac:dyDescent="0.15">
      <c r="A21" s="66" t="s">
        <v>35</v>
      </c>
      <c r="B21" s="133">
        <v>7905</v>
      </c>
      <c r="C21" s="134">
        <v>46</v>
      </c>
      <c r="D21" s="133">
        <v>4117</v>
      </c>
      <c r="E21" s="135">
        <v>38.1</v>
      </c>
      <c r="F21" s="133">
        <v>3788</v>
      </c>
      <c r="G21" s="134">
        <v>59.6</v>
      </c>
    </row>
    <row r="22" spans="1:7" s="2" customFormat="1" ht="24" customHeight="1" x14ac:dyDescent="0.15">
      <c r="A22" s="66" t="s">
        <v>36</v>
      </c>
      <c r="B22" s="133">
        <v>1752</v>
      </c>
      <c r="C22" s="134">
        <v>56.4</v>
      </c>
      <c r="D22" s="133">
        <v>0</v>
      </c>
      <c r="E22" s="135">
        <v>0</v>
      </c>
      <c r="F22" s="133">
        <v>1752</v>
      </c>
      <c r="G22" s="134">
        <v>56.8</v>
      </c>
    </row>
    <row r="23" spans="1:7" s="2" customFormat="1" ht="24" customHeight="1" x14ac:dyDescent="0.15">
      <c r="A23" s="66" t="s">
        <v>37</v>
      </c>
      <c r="B23" s="133">
        <v>5168</v>
      </c>
      <c r="C23" s="134">
        <v>77.7</v>
      </c>
      <c r="D23" s="133">
        <v>0</v>
      </c>
      <c r="E23" s="135"/>
      <c r="F23" s="133">
        <v>5168</v>
      </c>
      <c r="G23" s="134">
        <v>77.7</v>
      </c>
    </row>
    <row r="24" spans="1:7" s="2" customFormat="1" ht="24" customHeight="1" x14ac:dyDescent="0.15">
      <c r="A24" s="66" t="s">
        <v>38</v>
      </c>
      <c r="B24" s="133">
        <v>45627</v>
      </c>
      <c r="C24" s="134">
        <v>128.5</v>
      </c>
      <c r="D24" s="133">
        <v>23373</v>
      </c>
      <c r="E24" s="135">
        <v>191.8</v>
      </c>
      <c r="F24" s="133">
        <v>22254</v>
      </c>
      <c r="G24" s="134">
        <v>95.4</v>
      </c>
    </row>
    <row r="25" spans="1:7" s="2" customFormat="1" ht="24" customHeight="1" x14ac:dyDescent="0.15">
      <c r="A25" s="66" t="s">
        <v>39</v>
      </c>
      <c r="B25" s="133">
        <v>14264</v>
      </c>
      <c r="C25" s="134">
        <v>64.599999999999994</v>
      </c>
      <c r="D25" s="133">
        <v>9</v>
      </c>
      <c r="E25" s="135">
        <v>45962</v>
      </c>
      <c r="F25" s="133">
        <v>14255</v>
      </c>
      <c r="G25" s="134">
        <v>64.599999999999994</v>
      </c>
    </row>
    <row r="26" spans="1:7" s="2" customFormat="1" ht="24" customHeight="1" x14ac:dyDescent="0.15">
      <c r="A26" s="66" t="s">
        <v>40</v>
      </c>
      <c r="B26" s="133">
        <v>4178</v>
      </c>
      <c r="C26" s="134">
        <v>83.4</v>
      </c>
      <c r="D26" s="133">
        <v>0</v>
      </c>
      <c r="E26" s="135"/>
      <c r="F26" s="133">
        <v>4178</v>
      </c>
      <c r="G26" s="134">
        <v>83.4</v>
      </c>
    </row>
    <row r="27" spans="1:7" s="2" customFormat="1" ht="24" customHeight="1" x14ac:dyDescent="0.15">
      <c r="A27" s="66" t="s">
        <v>41</v>
      </c>
      <c r="B27" s="133">
        <v>45194</v>
      </c>
      <c r="C27" s="134">
        <v>61.5</v>
      </c>
      <c r="D27" s="133">
        <v>4107</v>
      </c>
      <c r="E27" s="135">
        <v>108</v>
      </c>
      <c r="F27" s="133">
        <v>41087</v>
      </c>
      <c r="G27" s="134">
        <v>58.9</v>
      </c>
    </row>
    <row r="28" spans="1:7" s="2" customFormat="1" ht="24" customHeight="1" x14ac:dyDescent="0.15">
      <c r="A28" s="66" t="s">
        <v>42</v>
      </c>
      <c r="B28" s="133">
        <v>11180</v>
      </c>
      <c r="C28" s="134">
        <v>113.3</v>
      </c>
      <c r="D28" s="133">
        <v>1403</v>
      </c>
      <c r="E28" s="135">
        <v>47302.2</v>
      </c>
      <c r="F28" s="133">
        <v>9777</v>
      </c>
      <c r="G28" s="134">
        <v>99.1</v>
      </c>
    </row>
    <row r="29" spans="1:7" s="2" customFormat="1" ht="24" customHeight="1" x14ac:dyDescent="0.15">
      <c r="A29" s="66" t="s">
        <v>43</v>
      </c>
      <c r="B29" s="133">
        <v>9727</v>
      </c>
      <c r="C29" s="134">
        <v>136.80000000000001</v>
      </c>
      <c r="D29" s="133">
        <v>2969</v>
      </c>
      <c r="E29" s="135">
        <v>7005.9</v>
      </c>
      <c r="F29" s="133">
        <v>6758</v>
      </c>
      <c r="G29" s="134">
        <v>95.6</v>
      </c>
    </row>
    <row r="30" spans="1:7" s="2" customFormat="1" ht="24" customHeight="1" x14ac:dyDescent="0.15">
      <c r="A30" s="136" t="s">
        <v>44</v>
      </c>
      <c r="B30" s="137">
        <v>11025</v>
      </c>
      <c r="C30" s="138">
        <v>60.1</v>
      </c>
      <c r="D30" s="137">
        <v>285</v>
      </c>
      <c r="E30" s="139">
        <v>21.6</v>
      </c>
      <c r="F30" s="137">
        <v>10740</v>
      </c>
      <c r="G30" s="138">
        <v>63.1</v>
      </c>
    </row>
    <row r="31" spans="1:7" s="123" customFormat="1" ht="24.95" customHeight="1" x14ac:dyDescent="0.15">
      <c r="A31" s="172" t="s">
        <v>45</v>
      </c>
      <c r="B31" s="172"/>
      <c r="C31" s="172"/>
      <c r="D31" s="172"/>
      <c r="E31" s="172"/>
      <c r="F31" s="172"/>
      <c r="G31" s="172"/>
    </row>
    <row r="32" spans="1:7" s="2" customFormat="1" ht="20.100000000000001" customHeight="1" x14ac:dyDescent="0.15">
      <c r="A32" s="125"/>
      <c r="B32" s="126"/>
      <c r="C32" s="126"/>
      <c r="D32" s="140" t="str">
        <f>D2</f>
        <v>（2018年）</v>
      </c>
      <c r="E32" s="126"/>
      <c r="F32" s="173" t="s">
        <v>13</v>
      </c>
      <c r="G32" s="173"/>
    </row>
    <row r="33" spans="1:9" s="2" customFormat="1" ht="24.95" customHeight="1" x14ac:dyDescent="0.15">
      <c r="A33" s="164" t="s">
        <v>14</v>
      </c>
      <c r="B33" s="174" t="s">
        <v>15</v>
      </c>
      <c r="C33" s="175"/>
      <c r="D33" s="176" t="s">
        <v>16</v>
      </c>
      <c r="E33" s="177"/>
      <c r="F33" s="176" t="s">
        <v>17</v>
      </c>
      <c r="G33" s="178"/>
    </row>
    <row r="34" spans="1:9" s="2" customFormat="1" ht="24.95" customHeight="1" x14ac:dyDescent="0.15">
      <c r="A34" s="165"/>
      <c r="B34" s="127" t="s">
        <v>18</v>
      </c>
      <c r="C34" s="128" t="s">
        <v>3</v>
      </c>
      <c r="D34" s="32" t="s">
        <v>18</v>
      </c>
      <c r="E34" s="128" t="s">
        <v>3</v>
      </c>
      <c r="F34" s="32" t="s">
        <v>18</v>
      </c>
      <c r="G34" s="129" t="s">
        <v>3</v>
      </c>
    </row>
    <row r="35" spans="1:9" s="2" customFormat="1" ht="20.85" customHeight="1" x14ac:dyDescent="0.15">
      <c r="A35" s="66" t="s">
        <v>46</v>
      </c>
      <c r="B35" s="133">
        <v>106368</v>
      </c>
      <c r="C35" s="134">
        <v>88.5</v>
      </c>
      <c r="D35" s="133">
        <v>6240</v>
      </c>
      <c r="E35" s="135">
        <v>132.80000000000001</v>
      </c>
      <c r="F35" s="133">
        <v>100128</v>
      </c>
      <c r="G35" s="134">
        <v>86.7</v>
      </c>
    </row>
    <row r="36" spans="1:9" s="2" customFormat="1" ht="20.85" customHeight="1" x14ac:dyDescent="0.15">
      <c r="A36" s="66" t="s">
        <v>47</v>
      </c>
      <c r="B36" s="133">
        <v>18322</v>
      </c>
      <c r="C36" s="134">
        <v>91.9</v>
      </c>
      <c r="D36" s="133">
        <v>1448</v>
      </c>
      <c r="E36" s="135">
        <v>122.6</v>
      </c>
      <c r="F36" s="133">
        <v>16874</v>
      </c>
      <c r="G36" s="134">
        <v>90</v>
      </c>
    </row>
    <row r="37" spans="1:9" s="2" customFormat="1" ht="20.85" customHeight="1" x14ac:dyDescent="0.15">
      <c r="A37" s="66" t="s">
        <v>48</v>
      </c>
      <c r="B37" s="133">
        <v>14619</v>
      </c>
      <c r="C37" s="134">
        <v>133.69999999999999</v>
      </c>
      <c r="D37" s="133">
        <v>2339</v>
      </c>
      <c r="E37" s="135">
        <v>151.9</v>
      </c>
      <c r="F37" s="133">
        <v>12280</v>
      </c>
      <c r="G37" s="134">
        <v>130.69999999999999</v>
      </c>
    </row>
    <row r="38" spans="1:9" s="2" customFormat="1" ht="20.85" customHeight="1" x14ac:dyDescent="0.15">
      <c r="A38" s="66" t="s">
        <v>49</v>
      </c>
      <c r="B38" s="133">
        <v>24095</v>
      </c>
      <c r="C38" s="134">
        <v>83.8</v>
      </c>
      <c r="D38" s="133">
        <v>166</v>
      </c>
      <c r="E38" s="135">
        <v>27.2</v>
      </c>
      <c r="F38" s="133">
        <v>23929</v>
      </c>
      <c r="G38" s="134">
        <v>85</v>
      </c>
    </row>
    <row r="39" spans="1:9" s="2" customFormat="1" ht="20.85" customHeight="1" x14ac:dyDescent="0.15">
      <c r="A39" s="66" t="s">
        <v>50</v>
      </c>
      <c r="B39" s="133">
        <v>8412</v>
      </c>
      <c r="C39" s="134">
        <v>153.4</v>
      </c>
      <c r="D39" s="133">
        <v>342</v>
      </c>
      <c r="E39" s="135">
        <v>1975.8</v>
      </c>
      <c r="F39" s="133">
        <v>8071</v>
      </c>
      <c r="G39" s="134">
        <v>147.6</v>
      </c>
    </row>
    <row r="40" spans="1:9" s="2" customFormat="1" ht="20.85" customHeight="1" x14ac:dyDescent="0.15">
      <c r="A40" s="66" t="s">
        <v>51</v>
      </c>
      <c r="B40" s="133">
        <v>10510</v>
      </c>
      <c r="C40" s="134">
        <v>88.2</v>
      </c>
      <c r="D40" s="133">
        <v>934</v>
      </c>
      <c r="E40" s="135">
        <v>163.5</v>
      </c>
      <c r="F40" s="133">
        <v>9576</v>
      </c>
      <c r="G40" s="134">
        <v>84.4</v>
      </c>
      <c r="I40" s="3"/>
    </row>
    <row r="41" spans="1:9" s="2" customFormat="1" ht="20.85" customHeight="1" x14ac:dyDescent="0.15">
      <c r="A41" s="66" t="s">
        <v>52</v>
      </c>
      <c r="B41" s="133">
        <v>26950</v>
      </c>
      <c r="C41" s="134">
        <v>76.400000000000006</v>
      </c>
      <c r="D41" s="133">
        <v>643</v>
      </c>
      <c r="E41" s="135">
        <v>187.8</v>
      </c>
      <c r="F41" s="133">
        <v>26307</v>
      </c>
      <c r="G41" s="134">
        <v>75.3</v>
      </c>
    </row>
    <row r="42" spans="1:9" s="3" customFormat="1" ht="20.85" customHeight="1" x14ac:dyDescent="0.15">
      <c r="A42" s="82" t="s">
        <v>53</v>
      </c>
      <c r="B42" s="130">
        <v>74646</v>
      </c>
      <c r="C42" s="131">
        <v>95.7</v>
      </c>
      <c r="D42" s="130">
        <v>15681</v>
      </c>
      <c r="E42" s="132">
        <v>84.5</v>
      </c>
      <c r="F42" s="130">
        <v>58965</v>
      </c>
      <c r="G42" s="131">
        <v>99.2</v>
      </c>
    </row>
    <row r="43" spans="1:9" s="2" customFormat="1" ht="20.85" customHeight="1" x14ac:dyDescent="0.15">
      <c r="A43" s="66" t="s">
        <v>54</v>
      </c>
      <c r="B43" s="133">
        <v>13200</v>
      </c>
      <c r="C43" s="134">
        <v>76.3</v>
      </c>
      <c r="D43" s="133">
        <v>21</v>
      </c>
      <c r="E43" s="135">
        <v>335.3</v>
      </c>
      <c r="F43" s="133">
        <v>13179</v>
      </c>
      <c r="G43" s="134">
        <v>76.2</v>
      </c>
    </row>
    <row r="44" spans="1:9" s="2" customFormat="1" ht="20.85" customHeight="1" x14ac:dyDescent="0.15">
      <c r="A44" s="66" t="s">
        <v>55</v>
      </c>
      <c r="B44" s="133">
        <v>17110</v>
      </c>
      <c r="C44" s="134">
        <v>79.3</v>
      </c>
      <c r="D44" s="133">
        <v>14768</v>
      </c>
      <c r="E44" s="135">
        <v>80.3</v>
      </c>
      <c r="F44" s="133">
        <v>2342</v>
      </c>
      <c r="G44" s="134">
        <v>73.5</v>
      </c>
    </row>
    <row r="45" spans="1:9" s="3" customFormat="1" ht="20.85" customHeight="1" x14ac:dyDescent="0.15">
      <c r="A45" s="82" t="s">
        <v>56</v>
      </c>
      <c r="B45" s="130">
        <v>98325</v>
      </c>
      <c r="C45" s="131">
        <v>114.2</v>
      </c>
      <c r="D45" s="130">
        <v>49249</v>
      </c>
      <c r="E45" s="132">
        <v>143.6</v>
      </c>
      <c r="F45" s="130">
        <v>49076</v>
      </c>
      <c r="G45" s="131">
        <v>94.8</v>
      </c>
    </row>
    <row r="46" spans="1:9" s="2" customFormat="1" ht="20.85" customHeight="1" x14ac:dyDescent="0.15">
      <c r="A46" s="66" t="s">
        <v>57</v>
      </c>
      <c r="B46" s="133">
        <v>22874</v>
      </c>
      <c r="C46" s="134">
        <v>121.8</v>
      </c>
      <c r="D46" s="133">
        <v>17278</v>
      </c>
      <c r="E46" s="135">
        <v>116.3</v>
      </c>
      <c r="F46" s="133">
        <v>5596</v>
      </c>
      <c r="G46" s="134">
        <v>142.69999999999999</v>
      </c>
    </row>
    <row r="47" spans="1:9" s="2" customFormat="1" ht="20.85" customHeight="1" x14ac:dyDescent="0.15">
      <c r="A47" s="66" t="s">
        <v>58</v>
      </c>
      <c r="B47" s="133">
        <v>3352</v>
      </c>
      <c r="C47" s="134">
        <v>80.5</v>
      </c>
      <c r="D47" s="133">
        <v>2595</v>
      </c>
      <c r="E47" s="135">
        <v>72.2</v>
      </c>
      <c r="F47" s="133">
        <v>757</v>
      </c>
      <c r="G47" s="134">
        <v>132.69999999999999</v>
      </c>
    </row>
    <row r="48" spans="1:9" s="2" customFormat="1" ht="20.85" customHeight="1" x14ac:dyDescent="0.15">
      <c r="A48" s="66" t="s">
        <v>59</v>
      </c>
      <c r="B48" s="133">
        <v>66836</v>
      </c>
      <c r="C48" s="134">
        <v>115</v>
      </c>
      <c r="D48" s="133">
        <v>28408</v>
      </c>
      <c r="E48" s="135">
        <v>197.9</v>
      </c>
      <c r="F48" s="133">
        <v>38429</v>
      </c>
      <c r="G48" s="134">
        <v>87.8</v>
      </c>
    </row>
    <row r="49" spans="1:7" s="2" customFormat="1" ht="20.85" customHeight="1" x14ac:dyDescent="0.15">
      <c r="A49" s="66" t="s">
        <v>60</v>
      </c>
      <c r="B49" s="133">
        <v>5401</v>
      </c>
      <c r="C49" s="134">
        <v>59.8</v>
      </c>
      <c r="D49" s="133">
        <v>198</v>
      </c>
      <c r="E49" s="135">
        <v>223</v>
      </c>
      <c r="F49" s="133">
        <v>5203</v>
      </c>
      <c r="G49" s="134">
        <v>58.2</v>
      </c>
    </row>
    <row r="50" spans="1:7" s="2" customFormat="1" ht="20.85" customHeight="1" x14ac:dyDescent="0.15">
      <c r="A50" s="66" t="s">
        <v>61</v>
      </c>
      <c r="B50" s="133">
        <v>7335</v>
      </c>
      <c r="C50" s="134">
        <v>62.9</v>
      </c>
      <c r="D50" s="133">
        <v>991</v>
      </c>
      <c r="E50" s="135">
        <v>193.1</v>
      </c>
      <c r="F50" s="133">
        <v>6344</v>
      </c>
      <c r="G50" s="134">
        <v>56.9</v>
      </c>
    </row>
    <row r="51" spans="1:7" s="2" customFormat="1" ht="20.85" customHeight="1" x14ac:dyDescent="0.15">
      <c r="A51" s="66" t="s">
        <v>62</v>
      </c>
      <c r="B51" s="133">
        <v>15432</v>
      </c>
      <c r="C51" s="134">
        <v>172.1</v>
      </c>
      <c r="D51" s="133">
        <v>10054</v>
      </c>
      <c r="E51" s="135">
        <v>210.7</v>
      </c>
      <c r="F51" s="133">
        <v>5378</v>
      </c>
      <c r="G51" s="134">
        <v>128.30000000000001</v>
      </c>
    </row>
    <row r="52" spans="1:7" s="2" customFormat="1" ht="20.85" customHeight="1" x14ac:dyDescent="0.15">
      <c r="A52" s="66" t="s">
        <v>63</v>
      </c>
      <c r="B52" s="133">
        <v>7247</v>
      </c>
      <c r="C52" s="134">
        <v>82.1</v>
      </c>
      <c r="D52" s="133">
        <v>1138</v>
      </c>
      <c r="E52" s="135">
        <v>38.200000000000003</v>
      </c>
      <c r="F52" s="133">
        <v>6109</v>
      </c>
      <c r="G52" s="134">
        <v>104.6</v>
      </c>
    </row>
    <row r="53" spans="1:7" s="2" customFormat="1" ht="20.85" customHeight="1" x14ac:dyDescent="0.15">
      <c r="A53" s="66" t="s">
        <v>64</v>
      </c>
      <c r="B53" s="133">
        <v>5275</v>
      </c>
      <c r="C53" s="134">
        <v>114.3</v>
      </c>
      <c r="D53" s="133">
        <v>253</v>
      </c>
      <c r="E53" s="135">
        <v>35.6</v>
      </c>
      <c r="F53" s="133">
        <v>5023</v>
      </c>
      <c r="G53" s="134">
        <v>128.6</v>
      </c>
    </row>
    <row r="54" spans="1:7" s="2" customFormat="1" ht="20.85" customHeight="1" x14ac:dyDescent="0.15">
      <c r="A54" s="66" t="s">
        <v>65</v>
      </c>
      <c r="B54" s="133">
        <v>5267</v>
      </c>
      <c r="C54" s="134">
        <v>235.1</v>
      </c>
      <c r="D54" s="133">
        <v>3389</v>
      </c>
      <c r="E54" s="135">
        <v>537.1</v>
      </c>
      <c r="F54" s="133">
        <v>1878</v>
      </c>
      <c r="G54" s="134">
        <v>116.7</v>
      </c>
    </row>
    <row r="55" spans="1:7" s="3" customFormat="1" ht="20.85" customHeight="1" x14ac:dyDescent="0.15">
      <c r="A55" s="82" t="s">
        <v>66</v>
      </c>
      <c r="B55" s="130">
        <v>128985</v>
      </c>
      <c r="C55" s="131">
        <v>94.6</v>
      </c>
      <c r="D55" s="130">
        <v>83996</v>
      </c>
      <c r="E55" s="132">
        <v>97.1</v>
      </c>
      <c r="F55" s="130">
        <v>44989</v>
      </c>
      <c r="G55" s="131">
        <v>90.4</v>
      </c>
    </row>
    <row r="56" spans="1:7" s="2" customFormat="1" ht="20.85" customHeight="1" x14ac:dyDescent="0.15">
      <c r="A56" s="66" t="s">
        <v>67</v>
      </c>
      <c r="B56" s="133">
        <v>75884</v>
      </c>
      <c r="C56" s="134">
        <v>89.7</v>
      </c>
      <c r="D56" s="133">
        <v>69914</v>
      </c>
      <c r="E56" s="135">
        <v>90.5</v>
      </c>
      <c r="F56" s="133">
        <v>5970</v>
      </c>
      <c r="G56" s="134">
        <v>81.5</v>
      </c>
    </row>
    <row r="57" spans="1:7" s="2" customFormat="1" ht="20.85" customHeight="1" x14ac:dyDescent="0.15">
      <c r="A57" s="66" t="s">
        <v>68</v>
      </c>
      <c r="B57" s="133">
        <v>13448</v>
      </c>
      <c r="C57" s="134">
        <v>100.2</v>
      </c>
      <c r="D57" s="133">
        <v>2985</v>
      </c>
      <c r="E57" s="135">
        <v>74.8</v>
      </c>
      <c r="F57" s="133">
        <v>10463</v>
      </c>
      <c r="G57" s="134">
        <v>110.9</v>
      </c>
    </row>
    <row r="58" spans="1:7" s="2" customFormat="1" ht="20.85" customHeight="1" x14ac:dyDescent="0.15">
      <c r="A58" s="66" t="s">
        <v>69</v>
      </c>
      <c r="B58" s="133">
        <v>18779</v>
      </c>
      <c r="C58" s="134">
        <v>148.4</v>
      </c>
      <c r="D58" s="133">
        <v>7232</v>
      </c>
      <c r="E58" s="135">
        <v>285.10000000000002</v>
      </c>
      <c r="F58" s="133">
        <v>11547</v>
      </c>
      <c r="G58" s="134">
        <v>114.2</v>
      </c>
    </row>
    <row r="59" spans="1:7" s="2" customFormat="1" ht="20.85" customHeight="1" x14ac:dyDescent="0.15">
      <c r="A59" s="66" t="s">
        <v>70</v>
      </c>
      <c r="B59" s="133">
        <v>1339</v>
      </c>
      <c r="C59" s="134">
        <v>130.30000000000001</v>
      </c>
      <c r="D59" s="133">
        <v>1320</v>
      </c>
      <c r="E59" s="135">
        <v>136.1</v>
      </c>
      <c r="F59" s="133">
        <v>19</v>
      </c>
      <c r="G59" s="134">
        <v>32.5</v>
      </c>
    </row>
    <row r="60" spans="1:7" s="3" customFormat="1" ht="20.85" customHeight="1" x14ac:dyDescent="0.15">
      <c r="A60" s="82" t="s">
        <v>71</v>
      </c>
      <c r="B60" s="130">
        <v>99238</v>
      </c>
      <c r="C60" s="131">
        <v>93.7</v>
      </c>
      <c r="D60" s="130">
        <v>20509</v>
      </c>
      <c r="E60" s="132">
        <v>59.3</v>
      </c>
      <c r="F60" s="130">
        <v>78729</v>
      </c>
      <c r="G60" s="131">
        <v>110.3</v>
      </c>
    </row>
    <row r="61" spans="1:7" s="2" customFormat="1" ht="20.85" customHeight="1" x14ac:dyDescent="0.15">
      <c r="A61" s="66" t="s">
        <v>72</v>
      </c>
      <c r="B61" s="133">
        <v>11883</v>
      </c>
      <c r="C61" s="134">
        <v>56.5</v>
      </c>
      <c r="D61" s="133">
        <v>3800</v>
      </c>
      <c r="E61" s="135">
        <v>34.5</v>
      </c>
      <c r="F61" s="133">
        <v>8083</v>
      </c>
      <c r="G61" s="134">
        <v>80.5</v>
      </c>
    </row>
    <row r="62" spans="1:7" s="2" customFormat="1" ht="20.85" customHeight="1" x14ac:dyDescent="0.15">
      <c r="A62" s="66" t="s">
        <v>73</v>
      </c>
      <c r="B62" s="133">
        <v>87355</v>
      </c>
      <c r="C62" s="134">
        <v>102.9</v>
      </c>
      <c r="D62" s="133">
        <v>16709</v>
      </c>
      <c r="E62" s="135">
        <v>70.8</v>
      </c>
      <c r="F62" s="133">
        <v>70646</v>
      </c>
      <c r="G62" s="134">
        <v>115.2</v>
      </c>
    </row>
    <row r="63" spans="1:7" s="3" customFormat="1" ht="20.85" customHeight="1" x14ac:dyDescent="0.15">
      <c r="A63" s="82" t="s">
        <v>74</v>
      </c>
      <c r="B63" s="130">
        <v>221929</v>
      </c>
      <c r="C63" s="131">
        <v>90.7</v>
      </c>
      <c r="D63" s="130">
        <v>209768</v>
      </c>
      <c r="E63" s="132">
        <v>89.6</v>
      </c>
      <c r="F63" s="130">
        <v>12161</v>
      </c>
      <c r="G63" s="131">
        <v>115.1</v>
      </c>
    </row>
    <row r="64" spans="1:7" s="2" customFormat="1" ht="20.85" customHeight="1" x14ac:dyDescent="0.15">
      <c r="A64" s="141" t="s">
        <v>75</v>
      </c>
      <c r="B64" s="142">
        <v>217689</v>
      </c>
      <c r="C64" s="143">
        <v>89.7</v>
      </c>
      <c r="D64" s="142">
        <v>207220</v>
      </c>
      <c r="E64" s="144">
        <v>88.8</v>
      </c>
      <c r="F64" s="142">
        <v>10470</v>
      </c>
      <c r="G64" s="143">
        <v>113.5</v>
      </c>
    </row>
  </sheetData>
  <mergeCells count="12">
    <mergeCell ref="A1:G1"/>
    <mergeCell ref="F2:G2"/>
    <mergeCell ref="B3:C3"/>
    <mergeCell ref="D3:E3"/>
    <mergeCell ref="F3:G3"/>
    <mergeCell ref="A3:A4"/>
    <mergeCell ref="A31:G31"/>
    <mergeCell ref="F32:G32"/>
    <mergeCell ref="B33:C33"/>
    <mergeCell ref="D33:E33"/>
    <mergeCell ref="F33:G33"/>
    <mergeCell ref="A33:A34"/>
  </mergeCells>
  <phoneticPr fontId="29" type="noConversion"/>
  <printOptions horizontalCentered="1" verticalCentered="1"/>
  <pageMargins left="0.59" right="0.59" top="0.71" bottom="0.71" header="0.51" footer="0.51"/>
  <pageSetup paperSize="9" orientation="portrait" blackAndWhite="1" verticalDpi="180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IV29"/>
  <sheetViews>
    <sheetView showGridLines="0" showZeros="0" workbookViewId="0">
      <selection activeCell="A8" sqref="A8:B8"/>
    </sheetView>
  </sheetViews>
  <sheetFormatPr defaultColWidth="7.875" defaultRowHeight="14.25" x14ac:dyDescent="0.15"/>
  <cols>
    <col min="1" max="1" width="1.375" style="4" customWidth="1"/>
    <col min="2" max="2" width="12.875" style="4" customWidth="1"/>
    <col min="3" max="3" width="8.5" style="118" customWidth="1"/>
    <col min="4" max="6" width="7.25" style="118" customWidth="1"/>
    <col min="7" max="7" width="7.75" style="118" customWidth="1"/>
    <col min="8" max="12" width="6.375" style="118" customWidth="1"/>
    <col min="13" max="256" width="7.875" style="118"/>
  </cols>
  <sheetData>
    <row r="1" spans="1:12" ht="24.95" customHeight="1" x14ac:dyDescent="0.15">
      <c r="A1" s="183" t="s">
        <v>76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2" s="14" customFormat="1" ht="20.100000000000001" customHeight="1" x14ac:dyDescent="0.15">
      <c r="I2" s="184"/>
      <c r="J2" s="184"/>
      <c r="K2" s="184"/>
      <c r="L2" s="184"/>
    </row>
    <row r="3" spans="1:12" s="14" customFormat="1" ht="24.95" customHeight="1" x14ac:dyDescent="0.15">
      <c r="A3" s="181" t="s">
        <v>77</v>
      </c>
      <c r="B3" s="164"/>
      <c r="C3" s="185" t="s">
        <v>78</v>
      </c>
      <c r="D3" s="185"/>
      <c r="E3" s="185"/>
      <c r="F3" s="185"/>
      <c r="G3" s="186"/>
      <c r="H3" s="185" t="s">
        <v>79</v>
      </c>
      <c r="I3" s="185"/>
      <c r="J3" s="185"/>
      <c r="K3" s="185"/>
      <c r="L3" s="185"/>
    </row>
    <row r="4" spans="1:12" s="14" customFormat="1" ht="24.95" customHeight="1" x14ac:dyDescent="0.15">
      <c r="A4" s="182"/>
      <c r="B4" s="165"/>
      <c r="C4" s="17">
        <v>2014</v>
      </c>
      <c r="D4" s="17">
        <v>2015</v>
      </c>
      <c r="E4" s="17">
        <v>2016</v>
      </c>
      <c r="F4" s="17">
        <v>2017</v>
      </c>
      <c r="G4" s="17">
        <v>2018</v>
      </c>
      <c r="H4" s="17">
        <v>2014</v>
      </c>
      <c r="I4" s="28">
        <v>2015</v>
      </c>
      <c r="J4" s="28">
        <v>2016</v>
      </c>
      <c r="K4" s="28">
        <v>2017</v>
      </c>
      <c r="L4" s="28">
        <v>2018</v>
      </c>
    </row>
    <row r="5" spans="1:12" s="15" customFormat="1" ht="29.65" customHeight="1" x14ac:dyDescent="0.15">
      <c r="A5" s="187" t="s">
        <v>80</v>
      </c>
      <c r="B5" s="188"/>
      <c r="C5" s="18">
        <v>1676214</v>
      </c>
      <c r="D5" s="119">
        <v>1391290</v>
      </c>
      <c r="E5" s="119">
        <v>1072536</v>
      </c>
      <c r="F5" s="119">
        <v>991265</v>
      </c>
      <c r="G5" s="18">
        <v>909082</v>
      </c>
      <c r="H5" s="19">
        <v>132.30000000000001</v>
      </c>
      <c r="I5" s="19">
        <v>82.9</v>
      </c>
      <c r="J5" s="19">
        <v>77.099999999999994</v>
      </c>
      <c r="K5" s="19">
        <v>92.4</v>
      </c>
      <c r="L5" s="19">
        <v>91.7</v>
      </c>
    </row>
    <row r="6" spans="1:12" s="14" customFormat="1" ht="29.65" customHeight="1" x14ac:dyDescent="0.15">
      <c r="A6" s="179" t="s">
        <v>81</v>
      </c>
      <c r="B6" s="180"/>
      <c r="C6" s="20">
        <v>268509</v>
      </c>
      <c r="D6" s="120">
        <v>234528</v>
      </c>
      <c r="E6" s="120">
        <v>158073</v>
      </c>
      <c r="F6" s="120">
        <v>181022</v>
      </c>
      <c r="G6" s="20">
        <v>178188</v>
      </c>
      <c r="H6" s="21">
        <v>139.69999999999999</v>
      </c>
      <c r="I6" s="21">
        <v>87.3</v>
      </c>
      <c r="J6" s="21">
        <v>67.400000000000006</v>
      </c>
      <c r="K6" s="21">
        <v>114.5</v>
      </c>
      <c r="L6" s="21">
        <v>98.4</v>
      </c>
    </row>
    <row r="7" spans="1:12" s="14" customFormat="1" ht="29.65" customHeight="1" x14ac:dyDescent="0.15">
      <c r="A7" s="179" t="s">
        <v>82</v>
      </c>
      <c r="B7" s="180"/>
      <c r="C7" s="20">
        <v>99603</v>
      </c>
      <c r="D7" s="120">
        <v>79342</v>
      </c>
      <c r="E7" s="120">
        <v>15307</v>
      </c>
      <c r="F7" s="120">
        <v>11165</v>
      </c>
      <c r="G7" s="20">
        <v>9803</v>
      </c>
      <c r="H7" s="21">
        <v>94.1</v>
      </c>
      <c r="I7" s="21">
        <v>79.7</v>
      </c>
      <c r="J7" s="21">
        <v>19.3</v>
      </c>
      <c r="K7" s="21">
        <v>72.900000000000006</v>
      </c>
      <c r="L7" s="21">
        <v>87.8</v>
      </c>
    </row>
    <row r="8" spans="1:12" s="14" customFormat="1" ht="29.65" customHeight="1" x14ac:dyDescent="0.15">
      <c r="A8" s="179" t="s">
        <v>277</v>
      </c>
      <c r="B8" s="180"/>
      <c r="C8" s="20">
        <v>38780</v>
      </c>
      <c r="D8" s="120">
        <v>32297</v>
      </c>
      <c r="E8" s="120">
        <v>18106</v>
      </c>
      <c r="F8" s="120">
        <v>12929</v>
      </c>
      <c r="G8" s="20">
        <v>6080</v>
      </c>
      <c r="H8" s="21">
        <v>148.80000000000001</v>
      </c>
      <c r="I8" s="21">
        <v>83.3</v>
      </c>
      <c r="J8" s="21">
        <v>56.1</v>
      </c>
      <c r="K8" s="21">
        <v>71.400000000000006</v>
      </c>
      <c r="L8" s="21">
        <v>47</v>
      </c>
    </row>
    <row r="9" spans="1:12" s="14" customFormat="1" ht="29.65" customHeight="1" x14ac:dyDescent="0.15">
      <c r="A9" s="179" t="s">
        <v>83</v>
      </c>
      <c r="B9" s="180"/>
      <c r="C9" s="20">
        <v>93525</v>
      </c>
      <c r="D9" s="120">
        <v>49155</v>
      </c>
      <c r="E9" s="120">
        <v>69016</v>
      </c>
      <c r="F9" s="120">
        <v>50275</v>
      </c>
      <c r="G9" s="20">
        <v>55526</v>
      </c>
      <c r="H9" s="21">
        <v>205.4</v>
      </c>
      <c r="I9" s="21">
        <v>52.6</v>
      </c>
      <c r="J9" s="21">
        <v>140.4</v>
      </c>
      <c r="K9" s="21">
        <v>72.8</v>
      </c>
      <c r="L9" s="21">
        <v>110.4</v>
      </c>
    </row>
    <row r="10" spans="1:12" s="14" customFormat="1" ht="29.65" customHeight="1" x14ac:dyDescent="0.15">
      <c r="A10" s="179" t="s">
        <v>84</v>
      </c>
      <c r="B10" s="180"/>
      <c r="C10" s="20">
        <v>29822</v>
      </c>
      <c r="D10" s="120">
        <v>31384</v>
      </c>
      <c r="E10" s="120">
        <v>35190</v>
      </c>
      <c r="F10" s="120">
        <v>29648</v>
      </c>
      <c r="G10" s="20">
        <v>26673</v>
      </c>
      <c r="H10" s="21">
        <v>178.3</v>
      </c>
      <c r="I10" s="21">
        <v>105.2</v>
      </c>
      <c r="J10" s="21">
        <v>112.1</v>
      </c>
      <c r="K10" s="21">
        <v>84.3</v>
      </c>
      <c r="L10" s="21">
        <v>90</v>
      </c>
    </row>
    <row r="11" spans="1:12" s="14" customFormat="1" ht="29.65" customHeight="1" x14ac:dyDescent="0.15">
      <c r="A11" s="179" t="s">
        <v>85</v>
      </c>
      <c r="B11" s="180"/>
      <c r="C11" s="20">
        <v>71771</v>
      </c>
      <c r="D11" s="120">
        <v>58342</v>
      </c>
      <c r="E11" s="120">
        <v>39168</v>
      </c>
      <c r="F11" s="120">
        <v>44595</v>
      </c>
      <c r="G11" s="20">
        <v>51751</v>
      </c>
      <c r="H11" s="21">
        <v>120</v>
      </c>
      <c r="I11" s="21">
        <v>81.3</v>
      </c>
      <c r="J11" s="21">
        <v>67.099999999999994</v>
      </c>
      <c r="K11" s="21">
        <v>113.9</v>
      </c>
      <c r="L11" s="21">
        <v>116</v>
      </c>
    </row>
    <row r="12" spans="1:12" s="14" customFormat="1" ht="29.65" customHeight="1" x14ac:dyDescent="0.15">
      <c r="A12" s="179" t="s">
        <v>86</v>
      </c>
      <c r="B12" s="180"/>
      <c r="C12" s="20">
        <v>30178</v>
      </c>
      <c r="D12" s="120">
        <v>27181</v>
      </c>
      <c r="E12" s="120">
        <v>21221</v>
      </c>
      <c r="F12" s="120">
        <v>19711</v>
      </c>
      <c r="G12" s="20">
        <v>15575</v>
      </c>
      <c r="H12" s="21">
        <v>108.8</v>
      </c>
      <c r="I12" s="21">
        <v>90.1</v>
      </c>
      <c r="J12" s="21">
        <v>78.099999999999994</v>
      </c>
      <c r="K12" s="21">
        <v>92.9</v>
      </c>
      <c r="L12" s="21">
        <v>79</v>
      </c>
    </row>
    <row r="13" spans="1:12" s="14" customFormat="1" ht="29.65" customHeight="1" x14ac:dyDescent="0.15">
      <c r="A13" s="179" t="s">
        <v>87</v>
      </c>
      <c r="B13" s="180"/>
      <c r="C13" s="22">
        <f>C5-SUM(C6:C12)</f>
        <v>1044026</v>
      </c>
      <c r="D13" s="22">
        <f>D5-SUM(D6:D12)</f>
        <v>879061</v>
      </c>
      <c r="E13" s="22">
        <f>E5-SUM(E6:E12)</f>
        <v>716455</v>
      </c>
      <c r="F13" s="22">
        <v>641920</v>
      </c>
      <c r="G13" s="22">
        <v>565486</v>
      </c>
      <c r="H13" s="21">
        <v>131.6</v>
      </c>
      <c r="I13" s="21">
        <v>84.2</v>
      </c>
      <c r="J13" s="21">
        <v>81.5</v>
      </c>
      <c r="K13" s="21">
        <v>89.6</v>
      </c>
      <c r="L13" s="21">
        <v>88.1</v>
      </c>
    </row>
    <row r="14" spans="1:12" s="14" customFormat="1" ht="29.65" customHeight="1" x14ac:dyDescent="0.15">
      <c r="A14" s="8"/>
      <c r="B14" s="9" t="s">
        <v>88</v>
      </c>
      <c r="C14" s="22">
        <f>C13-SUM(C15:C25)</f>
        <v>178259</v>
      </c>
      <c r="D14" s="22">
        <f>D13-SUM(D15:D25)</f>
        <v>122114</v>
      </c>
      <c r="E14" s="22">
        <f>E13-SUM(E15:E25)</f>
        <v>99451</v>
      </c>
      <c r="F14" s="22">
        <v>110624</v>
      </c>
      <c r="G14" s="22">
        <v>86546</v>
      </c>
      <c r="H14" s="21">
        <v>144.69999999999999</v>
      </c>
      <c r="I14" s="21">
        <v>68.5</v>
      </c>
      <c r="J14" s="21">
        <v>81.400000000000006</v>
      </c>
      <c r="K14" s="21">
        <v>111.2</v>
      </c>
      <c r="L14" s="21">
        <v>78.2</v>
      </c>
    </row>
    <row r="15" spans="1:12" s="14" customFormat="1" ht="29.65" customHeight="1" x14ac:dyDescent="0.15">
      <c r="A15" s="8"/>
      <c r="B15" s="9" t="s">
        <v>89</v>
      </c>
      <c r="C15" s="20">
        <v>113363</v>
      </c>
      <c r="D15" s="120">
        <v>85177</v>
      </c>
      <c r="E15" s="120">
        <v>92518</v>
      </c>
      <c r="F15" s="120">
        <v>113203</v>
      </c>
      <c r="G15" s="20">
        <v>120292</v>
      </c>
      <c r="H15" s="21">
        <v>127.9</v>
      </c>
      <c r="I15" s="21">
        <v>75.099999999999994</v>
      </c>
      <c r="J15" s="21">
        <v>108.6</v>
      </c>
      <c r="K15" s="21">
        <v>122.4</v>
      </c>
      <c r="L15" s="21">
        <v>106.3</v>
      </c>
    </row>
    <row r="16" spans="1:12" s="14" customFormat="1" ht="29.65" customHeight="1" x14ac:dyDescent="0.15">
      <c r="A16" s="8"/>
      <c r="B16" s="9" t="s">
        <v>90</v>
      </c>
      <c r="C16" s="20">
        <v>221760</v>
      </c>
      <c r="D16" s="120">
        <v>172221</v>
      </c>
      <c r="E16" s="120">
        <v>152185</v>
      </c>
      <c r="F16" s="120">
        <v>189384</v>
      </c>
      <c r="G16" s="20">
        <v>143588</v>
      </c>
      <c r="H16" s="21">
        <v>116.3</v>
      </c>
      <c r="I16" s="21">
        <v>77.7</v>
      </c>
      <c r="J16" s="21">
        <v>88.4</v>
      </c>
      <c r="K16" s="21">
        <v>124.4</v>
      </c>
      <c r="L16" s="21">
        <v>75.8</v>
      </c>
    </row>
    <row r="17" spans="1:12" s="14" customFormat="1" ht="29.65" customHeight="1" x14ac:dyDescent="0.15">
      <c r="A17" s="8"/>
      <c r="B17" s="9" t="s">
        <v>91</v>
      </c>
      <c r="C17" s="20">
        <v>198646</v>
      </c>
      <c r="D17" s="120">
        <v>203873</v>
      </c>
      <c r="E17" s="120">
        <v>146576</v>
      </c>
      <c r="F17" s="120">
        <v>78329</v>
      </c>
      <c r="G17" s="20">
        <v>65234</v>
      </c>
      <c r="H17" s="21">
        <v>149.19999999999999</v>
      </c>
      <c r="I17" s="21">
        <v>102.6</v>
      </c>
      <c r="J17" s="21">
        <v>71.900000000000006</v>
      </c>
      <c r="K17" s="21">
        <v>53.4</v>
      </c>
      <c r="L17" s="21">
        <v>83.3</v>
      </c>
    </row>
    <row r="18" spans="1:12" s="14" customFormat="1" ht="29.65" customHeight="1" x14ac:dyDescent="0.15">
      <c r="A18" s="8"/>
      <c r="B18" s="9" t="s">
        <v>92</v>
      </c>
      <c r="C18" s="20">
        <v>29209</v>
      </c>
      <c r="D18" s="120">
        <v>55211</v>
      </c>
      <c r="E18" s="120">
        <v>31522</v>
      </c>
      <c r="F18" s="120">
        <v>13890</v>
      </c>
      <c r="G18" s="20">
        <v>14824</v>
      </c>
      <c r="H18" s="21">
        <v>139.30000000000001</v>
      </c>
      <c r="I18" s="21">
        <v>189</v>
      </c>
      <c r="J18" s="21">
        <v>57.1</v>
      </c>
      <c r="K18" s="21">
        <v>44.1</v>
      </c>
      <c r="L18" s="21">
        <v>106.7</v>
      </c>
    </row>
    <row r="19" spans="1:12" s="14" customFormat="1" ht="29.65" customHeight="1" x14ac:dyDescent="0.15">
      <c r="A19" s="8"/>
      <c r="B19" s="9" t="s">
        <v>93</v>
      </c>
      <c r="C19" s="20">
        <v>135146</v>
      </c>
      <c r="D19" s="120">
        <v>116128</v>
      </c>
      <c r="E19" s="120">
        <v>75336</v>
      </c>
      <c r="F19" s="120">
        <v>26305</v>
      </c>
      <c r="G19" s="20">
        <v>23444</v>
      </c>
      <c r="H19" s="21">
        <v>132.69999999999999</v>
      </c>
      <c r="I19" s="21">
        <v>85.9</v>
      </c>
      <c r="J19" s="21">
        <v>64.900000000000006</v>
      </c>
      <c r="K19" s="21">
        <v>34.9</v>
      </c>
      <c r="L19" s="21">
        <v>89.1</v>
      </c>
    </row>
    <row r="20" spans="1:12" s="14" customFormat="1" ht="29.65" customHeight="1" x14ac:dyDescent="0.15">
      <c r="A20" s="8"/>
      <c r="B20" s="9" t="s">
        <v>94</v>
      </c>
      <c r="C20" s="20">
        <v>2381</v>
      </c>
      <c r="D20" s="120">
        <v>2763</v>
      </c>
      <c r="E20" s="120">
        <v>1959</v>
      </c>
      <c r="F20" s="120">
        <v>1843</v>
      </c>
      <c r="G20" s="20">
        <v>2421</v>
      </c>
      <c r="H20" s="21">
        <v>109.3</v>
      </c>
      <c r="I20" s="21">
        <v>116</v>
      </c>
      <c r="J20" s="21">
        <v>70.900000000000006</v>
      </c>
      <c r="K20" s="21">
        <v>94.1</v>
      </c>
      <c r="L20" s="21">
        <v>131.4</v>
      </c>
    </row>
    <row r="21" spans="1:12" s="14" customFormat="1" ht="29.65" customHeight="1" x14ac:dyDescent="0.15">
      <c r="A21" s="8"/>
      <c r="B21" s="9" t="s">
        <v>95</v>
      </c>
      <c r="C21" s="20">
        <v>46076</v>
      </c>
      <c r="D21" s="120">
        <v>46950</v>
      </c>
      <c r="E21" s="120">
        <v>35149</v>
      </c>
      <c r="F21" s="120">
        <v>23545</v>
      </c>
      <c r="G21" s="20">
        <v>25325</v>
      </c>
      <c r="H21" s="21">
        <v>152.9</v>
      </c>
      <c r="I21" s="21">
        <v>101.9</v>
      </c>
      <c r="J21" s="21">
        <v>74.900000000000006</v>
      </c>
      <c r="K21" s="21">
        <v>67</v>
      </c>
      <c r="L21" s="21">
        <v>107.6</v>
      </c>
    </row>
    <row r="22" spans="1:12" s="14" customFormat="1" ht="29.65" customHeight="1" x14ac:dyDescent="0.15">
      <c r="A22" s="8"/>
      <c r="B22" s="9" t="s">
        <v>96</v>
      </c>
      <c r="C22" s="20">
        <v>53112</v>
      </c>
      <c r="D22" s="120">
        <v>6735</v>
      </c>
      <c r="E22" s="120">
        <v>4761</v>
      </c>
      <c r="F22" s="120">
        <v>24241</v>
      </c>
      <c r="G22" s="20">
        <v>21661</v>
      </c>
      <c r="H22" s="21">
        <v>92.2</v>
      </c>
      <c r="I22" s="21">
        <v>12.7</v>
      </c>
      <c r="J22" s="21">
        <v>70.7</v>
      </c>
      <c r="K22" s="21">
        <v>509.2</v>
      </c>
      <c r="L22" s="21">
        <v>89.4</v>
      </c>
    </row>
    <row r="23" spans="1:12" s="14" customFormat="1" ht="29.65" customHeight="1" x14ac:dyDescent="0.15">
      <c r="A23" s="8"/>
      <c r="B23" s="121" t="s">
        <v>97</v>
      </c>
      <c r="C23" s="20">
        <v>47046</v>
      </c>
      <c r="D23" s="120">
        <v>49196</v>
      </c>
      <c r="E23" s="120">
        <v>57557</v>
      </c>
      <c r="F23" s="120">
        <v>33823</v>
      </c>
      <c r="G23" s="20">
        <v>30471</v>
      </c>
      <c r="H23" s="25">
        <v>157.80000000000001</v>
      </c>
      <c r="I23" s="25">
        <v>104.6</v>
      </c>
      <c r="J23" s="25">
        <v>117</v>
      </c>
      <c r="K23" s="25">
        <v>58.8</v>
      </c>
      <c r="L23" s="25">
        <v>90.1</v>
      </c>
    </row>
    <row r="24" spans="1:12" s="14" customFormat="1" ht="29.65" customHeight="1" x14ac:dyDescent="0.15">
      <c r="A24" s="8"/>
      <c r="B24" s="9" t="s">
        <v>98</v>
      </c>
      <c r="C24" s="20">
        <v>15449</v>
      </c>
      <c r="D24" s="120">
        <v>15771</v>
      </c>
      <c r="E24" s="120">
        <v>16515</v>
      </c>
      <c r="F24" s="120">
        <v>22716</v>
      </c>
      <c r="G24" s="20">
        <v>28749</v>
      </c>
      <c r="H24" s="25">
        <v>134.30000000000001</v>
      </c>
      <c r="I24" s="25">
        <v>102.1</v>
      </c>
      <c r="J24" s="25">
        <v>104.7</v>
      </c>
      <c r="K24" s="25">
        <v>137.5</v>
      </c>
      <c r="L24" s="25">
        <v>126.6</v>
      </c>
    </row>
    <row r="25" spans="1:12" s="14" customFormat="1" ht="29.65" customHeight="1" x14ac:dyDescent="0.15">
      <c r="A25" s="11"/>
      <c r="B25" s="12" t="s">
        <v>99</v>
      </c>
      <c r="C25" s="26">
        <v>3579</v>
      </c>
      <c r="D25" s="122">
        <v>2922</v>
      </c>
      <c r="E25" s="122">
        <v>2926</v>
      </c>
      <c r="F25" s="122">
        <v>4017</v>
      </c>
      <c r="G25" s="26">
        <v>2931</v>
      </c>
      <c r="H25" s="27">
        <v>99.7</v>
      </c>
      <c r="I25" s="27">
        <v>81.599999999999994</v>
      </c>
      <c r="J25" s="27">
        <v>100.1</v>
      </c>
      <c r="K25" s="27">
        <v>137.30000000000001</v>
      </c>
      <c r="L25" s="27">
        <v>73</v>
      </c>
    </row>
    <row r="26" spans="1:12" s="14" customFormat="1" x14ac:dyDescent="0.15">
      <c r="A26" s="4"/>
      <c r="B26" s="4"/>
    </row>
    <row r="27" spans="1:12" s="14" customFormat="1" x14ac:dyDescent="0.15">
      <c r="A27" s="4"/>
      <c r="B27" s="4"/>
    </row>
    <row r="28" spans="1:12" s="14" customFormat="1" x14ac:dyDescent="0.15">
      <c r="A28" s="4"/>
      <c r="B28" s="4"/>
    </row>
    <row r="29" spans="1:12" s="14" customFormat="1" x14ac:dyDescent="0.15">
      <c r="A29" s="4"/>
      <c r="B29" s="4"/>
    </row>
  </sheetData>
  <mergeCells count="14">
    <mergeCell ref="A1:L1"/>
    <mergeCell ref="I2:L2"/>
    <mergeCell ref="C3:G3"/>
    <mergeCell ref="H3:L3"/>
    <mergeCell ref="A5:B5"/>
    <mergeCell ref="A11:B11"/>
    <mergeCell ref="A12:B12"/>
    <mergeCell ref="A13:B13"/>
    <mergeCell ref="A3:B4"/>
    <mergeCell ref="A6:B6"/>
    <mergeCell ref="A7:B7"/>
    <mergeCell ref="A8:B8"/>
    <mergeCell ref="A9:B9"/>
    <mergeCell ref="A10:B10"/>
  </mergeCells>
  <phoneticPr fontId="29" type="noConversion"/>
  <printOptions horizontalCentered="1" verticalCentered="1"/>
  <pageMargins left="0.59" right="0.59" top="0.71" bottom="0.71" header="0.51" footer="0.51"/>
  <pageSetup paperSize="9" orientation="portrait" blackAndWhite="1" verticalDpi="180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IV29"/>
  <sheetViews>
    <sheetView showGridLines="0" showZeros="0" workbookViewId="0">
      <selection activeCell="A8" sqref="A8:B8"/>
    </sheetView>
  </sheetViews>
  <sheetFormatPr defaultColWidth="7.875" defaultRowHeight="14.25" x14ac:dyDescent="0.15"/>
  <cols>
    <col min="1" max="1" width="1.375" style="4" customWidth="1"/>
    <col min="2" max="2" width="13.75" style="4" customWidth="1"/>
    <col min="3" max="7" width="7.125" style="16" customWidth="1"/>
    <col min="8" max="12" width="6.375" style="16" customWidth="1"/>
    <col min="13" max="256" width="7.875" style="16"/>
  </cols>
  <sheetData>
    <row r="1" spans="1:12" ht="24.95" customHeight="1" x14ac:dyDescent="0.15">
      <c r="A1" s="183" t="s">
        <v>100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2" s="14" customFormat="1" ht="20.100000000000001" customHeight="1" x14ac:dyDescent="0.15">
      <c r="C2" s="115"/>
      <c r="J2" s="184"/>
      <c r="K2" s="184"/>
      <c r="L2" s="184"/>
    </row>
    <row r="3" spans="1:12" s="14" customFormat="1" ht="24.95" customHeight="1" x14ac:dyDescent="0.15">
      <c r="A3" s="181" t="s">
        <v>77</v>
      </c>
      <c r="B3" s="164"/>
      <c r="C3" s="189" t="s">
        <v>101</v>
      </c>
      <c r="D3" s="185"/>
      <c r="E3" s="185"/>
      <c r="F3" s="185"/>
      <c r="G3" s="186"/>
      <c r="H3" s="189" t="s">
        <v>79</v>
      </c>
      <c r="I3" s="185"/>
      <c r="J3" s="185"/>
      <c r="K3" s="185"/>
      <c r="L3" s="185"/>
    </row>
    <row r="4" spans="1:12" s="14" customFormat="1" ht="24.95" customHeight="1" x14ac:dyDescent="0.15">
      <c r="A4" s="182"/>
      <c r="B4" s="165"/>
      <c r="C4" s="17">
        <v>2014</v>
      </c>
      <c r="D4" s="17">
        <v>2015</v>
      </c>
      <c r="E4" s="17">
        <v>2016</v>
      </c>
      <c r="F4" s="116">
        <v>2017</v>
      </c>
      <c r="G4" s="17">
        <v>2018</v>
      </c>
      <c r="H4" s="17">
        <v>2014</v>
      </c>
      <c r="I4" s="17">
        <v>2015</v>
      </c>
      <c r="J4" s="28">
        <v>2016</v>
      </c>
      <c r="K4" s="28">
        <v>2017</v>
      </c>
      <c r="L4" s="28">
        <v>2018</v>
      </c>
    </row>
    <row r="5" spans="1:12" s="15" customFormat="1" ht="29.45" customHeight="1" x14ac:dyDescent="0.15">
      <c r="A5" s="187" t="s">
        <v>80</v>
      </c>
      <c r="B5" s="188"/>
      <c r="C5" s="18">
        <v>877493</v>
      </c>
      <c r="D5" s="18">
        <v>852213</v>
      </c>
      <c r="E5" s="18">
        <v>710914</v>
      </c>
      <c r="F5" s="117">
        <v>546577</v>
      </c>
      <c r="G5" s="18">
        <v>485508</v>
      </c>
      <c r="H5" s="19">
        <v>156.4</v>
      </c>
      <c r="I5" s="19">
        <v>97.1</v>
      </c>
      <c r="J5" s="19">
        <v>83.4</v>
      </c>
      <c r="K5" s="19">
        <v>76.900000000000006</v>
      </c>
      <c r="L5" s="19">
        <v>88.8</v>
      </c>
    </row>
    <row r="6" spans="1:12" s="14" customFormat="1" ht="29.45" customHeight="1" x14ac:dyDescent="0.15">
      <c r="A6" s="179" t="s">
        <v>81</v>
      </c>
      <c r="B6" s="180"/>
      <c r="C6" s="20">
        <v>41492</v>
      </c>
      <c r="D6" s="20">
        <v>49511</v>
      </c>
      <c r="E6" s="20">
        <v>38540</v>
      </c>
      <c r="F6" s="20">
        <v>46984</v>
      </c>
      <c r="G6" s="20">
        <v>45012</v>
      </c>
      <c r="H6" s="21">
        <v>679.2</v>
      </c>
      <c r="I6" s="21">
        <v>119.3</v>
      </c>
      <c r="J6" s="21">
        <v>77.8</v>
      </c>
      <c r="K6" s="21">
        <v>121.9</v>
      </c>
      <c r="L6" s="21">
        <v>95.8</v>
      </c>
    </row>
    <row r="7" spans="1:12" s="14" customFormat="1" ht="29.45" customHeight="1" x14ac:dyDescent="0.15">
      <c r="A7" s="179" t="s">
        <v>82</v>
      </c>
      <c r="B7" s="180"/>
      <c r="C7" s="20">
        <v>6808</v>
      </c>
      <c r="D7" s="20">
        <v>6536</v>
      </c>
      <c r="E7" s="20">
        <v>6760</v>
      </c>
      <c r="F7" s="20">
        <v>6431</v>
      </c>
      <c r="G7" s="20">
        <v>8401</v>
      </c>
      <c r="H7" s="21">
        <v>112.1</v>
      </c>
      <c r="I7" s="21">
        <v>96</v>
      </c>
      <c r="J7" s="21">
        <v>103.4</v>
      </c>
      <c r="K7" s="21">
        <v>95.1</v>
      </c>
      <c r="L7" s="21">
        <v>130.6</v>
      </c>
    </row>
    <row r="8" spans="1:12" s="14" customFormat="1" ht="29.45" customHeight="1" x14ac:dyDescent="0.15">
      <c r="A8" s="179" t="s">
        <v>277</v>
      </c>
      <c r="B8" s="180"/>
      <c r="C8" s="20">
        <v>3403</v>
      </c>
      <c r="D8" s="20">
        <v>3194</v>
      </c>
      <c r="E8" s="20">
        <v>5450</v>
      </c>
      <c r="F8" s="20">
        <v>6669</v>
      </c>
      <c r="G8" s="20">
        <v>4066</v>
      </c>
      <c r="H8" s="21">
        <v>134.1</v>
      </c>
      <c r="I8" s="21">
        <v>93.9</v>
      </c>
      <c r="J8" s="21">
        <v>170.6</v>
      </c>
      <c r="K8" s="21">
        <v>122.4</v>
      </c>
      <c r="L8" s="21">
        <v>61</v>
      </c>
    </row>
    <row r="9" spans="1:12" s="14" customFormat="1" ht="29.45" customHeight="1" x14ac:dyDescent="0.15">
      <c r="A9" s="179" t="s">
        <v>83</v>
      </c>
      <c r="B9" s="180"/>
      <c r="C9" s="20">
        <v>85724</v>
      </c>
      <c r="D9" s="20">
        <v>40255</v>
      </c>
      <c r="E9" s="20">
        <v>60462</v>
      </c>
      <c r="F9" s="20">
        <v>39362</v>
      </c>
      <c r="G9" s="20">
        <v>41794</v>
      </c>
      <c r="H9" s="21">
        <v>233.4</v>
      </c>
      <c r="I9" s="21">
        <v>47</v>
      </c>
      <c r="J9" s="21">
        <v>150.19999999999999</v>
      </c>
      <c r="K9" s="21">
        <v>65.099999999999994</v>
      </c>
      <c r="L9" s="21">
        <v>106.2</v>
      </c>
    </row>
    <row r="10" spans="1:12" s="14" customFormat="1" ht="29.45" customHeight="1" x14ac:dyDescent="0.15">
      <c r="A10" s="179" t="s">
        <v>84</v>
      </c>
      <c r="B10" s="180"/>
      <c r="C10" s="20">
        <v>11518</v>
      </c>
      <c r="D10" s="20">
        <v>8869</v>
      </c>
      <c r="E10" s="20">
        <v>8290</v>
      </c>
      <c r="F10" s="20">
        <v>5963</v>
      </c>
      <c r="G10" s="20">
        <v>8678</v>
      </c>
      <c r="H10" s="21">
        <v>178.2</v>
      </c>
      <c r="I10" s="21">
        <v>77</v>
      </c>
      <c r="J10" s="21">
        <v>93.5</v>
      </c>
      <c r="K10" s="21">
        <v>71.900000000000006</v>
      </c>
      <c r="L10" s="21">
        <v>145.5</v>
      </c>
    </row>
    <row r="11" spans="1:12" s="14" customFormat="1" ht="29.45" customHeight="1" x14ac:dyDescent="0.15">
      <c r="A11" s="179" t="s">
        <v>85</v>
      </c>
      <c r="B11" s="180"/>
      <c r="C11" s="20">
        <v>15452</v>
      </c>
      <c r="D11" s="20">
        <v>14463</v>
      </c>
      <c r="E11" s="20">
        <v>14030</v>
      </c>
      <c r="F11" s="20">
        <v>5680</v>
      </c>
      <c r="G11" s="20">
        <v>2283</v>
      </c>
      <c r="H11" s="21">
        <v>62.2</v>
      </c>
      <c r="I11" s="21">
        <v>93.6</v>
      </c>
      <c r="J11" s="21">
        <v>97</v>
      </c>
      <c r="K11" s="21">
        <v>40.5</v>
      </c>
      <c r="L11" s="21">
        <v>40.200000000000003</v>
      </c>
    </row>
    <row r="12" spans="1:12" s="14" customFormat="1" ht="29.45" customHeight="1" x14ac:dyDescent="0.15">
      <c r="A12" s="179" t="s">
        <v>86</v>
      </c>
      <c r="B12" s="180"/>
      <c r="C12" s="20">
        <v>24954</v>
      </c>
      <c r="D12" s="20">
        <v>25319</v>
      </c>
      <c r="E12" s="20">
        <v>18932</v>
      </c>
      <c r="F12" s="20">
        <v>15958</v>
      </c>
      <c r="G12" s="20">
        <v>14092</v>
      </c>
      <c r="H12" s="21">
        <v>114.2</v>
      </c>
      <c r="I12" s="21">
        <v>101.5</v>
      </c>
      <c r="J12" s="21">
        <v>74.8</v>
      </c>
      <c r="K12" s="21">
        <v>84.3</v>
      </c>
      <c r="L12" s="21">
        <v>88.3</v>
      </c>
    </row>
    <row r="13" spans="1:12" s="14" customFormat="1" ht="29.45" customHeight="1" x14ac:dyDescent="0.15">
      <c r="A13" s="179" t="s">
        <v>87</v>
      </c>
      <c r="B13" s="180"/>
      <c r="C13" s="22">
        <v>688142</v>
      </c>
      <c r="D13" s="22">
        <v>704066</v>
      </c>
      <c r="E13" s="22">
        <v>558450</v>
      </c>
      <c r="F13" s="22">
        <v>419530</v>
      </c>
      <c r="G13" s="22">
        <v>361182</v>
      </c>
      <c r="H13" s="21">
        <v>150.69999999999999</v>
      </c>
      <c r="I13" s="21">
        <v>102.3</v>
      </c>
      <c r="J13" s="21">
        <v>79.3</v>
      </c>
      <c r="K13" s="21">
        <v>75.099999999999994</v>
      </c>
      <c r="L13" s="21">
        <v>86.1</v>
      </c>
    </row>
    <row r="14" spans="1:12" s="14" customFormat="1" ht="29.45" customHeight="1" x14ac:dyDescent="0.15">
      <c r="A14" s="8"/>
      <c r="B14" s="9" t="s">
        <v>88</v>
      </c>
      <c r="C14" s="22">
        <v>149183</v>
      </c>
      <c r="D14" s="22">
        <v>116914</v>
      </c>
      <c r="E14" s="22">
        <v>91507</v>
      </c>
      <c r="F14" s="22">
        <v>104709</v>
      </c>
      <c r="G14" s="22">
        <v>78408</v>
      </c>
      <c r="H14" s="21">
        <v>130.30000000000001</v>
      </c>
      <c r="I14" s="21">
        <v>78.400000000000006</v>
      </c>
      <c r="J14" s="21">
        <v>78.3</v>
      </c>
      <c r="K14" s="21">
        <v>114.4</v>
      </c>
      <c r="L14" s="21">
        <v>74.900000000000006</v>
      </c>
    </row>
    <row r="15" spans="1:12" s="14" customFormat="1" ht="29.45" customHeight="1" x14ac:dyDescent="0.15">
      <c r="A15" s="8"/>
      <c r="B15" s="9" t="s">
        <v>89</v>
      </c>
      <c r="C15" s="20">
        <v>46565</v>
      </c>
      <c r="D15" s="20">
        <v>60837</v>
      </c>
      <c r="E15" s="20">
        <v>56393</v>
      </c>
      <c r="F15" s="20">
        <v>62131</v>
      </c>
      <c r="G15" s="20">
        <v>51920</v>
      </c>
      <c r="H15" s="21">
        <v>141.9</v>
      </c>
      <c r="I15" s="21">
        <v>130.6</v>
      </c>
      <c r="J15" s="21">
        <v>92.7</v>
      </c>
      <c r="K15" s="21">
        <v>110.2</v>
      </c>
      <c r="L15" s="21">
        <v>83.6</v>
      </c>
    </row>
    <row r="16" spans="1:12" s="14" customFormat="1" ht="29.45" customHeight="1" x14ac:dyDescent="0.15">
      <c r="A16" s="8"/>
      <c r="B16" s="9" t="s">
        <v>90</v>
      </c>
      <c r="C16" s="20">
        <v>71977</v>
      </c>
      <c r="D16" s="20">
        <v>69972</v>
      </c>
      <c r="E16" s="20">
        <v>66674</v>
      </c>
      <c r="F16" s="20">
        <v>68301</v>
      </c>
      <c r="G16" s="20">
        <v>68405</v>
      </c>
      <c r="H16" s="21">
        <v>166.9</v>
      </c>
      <c r="I16" s="21">
        <v>97.2</v>
      </c>
      <c r="J16" s="21">
        <v>95.3</v>
      </c>
      <c r="K16" s="21">
        <v>102.4</v>
      </c>
      <c r="L16" s="21">
        <v>100.2</v>
      </c>
    </row>
    <row r="17" spans="1:12" s="14" customFormat="1" ht="29.45" customHeight="1" x14ac:dyDescent="0.15">
      <c r="A17" s="8"/>
      <c r="B17" s="9" t="s">
        <v>91</v>
      </c>
      <c r="C17" s="20">
        <v>169138</v>
      </c>
      <c r="D17" s="20">
        <v>181797</v>
      </c>
      <c r="E17" s="20">
        <v>134387</v>
      </c>
      <c r="F17" s="20">
        <v>62772</v>
      </c>
      <c r="G17" s="20">
        <v>51350</v>
      </c>
      <c r="H17" s="21">
        <v>156.69999999999999</v>
      </c>
      <c r="I17" s="21">
        <v>107.5</v>
      </c>
      <c r="J17" s="21">
        <v>73.900000000000006</v>
      </c>
      <c r="K17" s="21">
        <v>46.7</v>
      </c>
      <c r="L17" s="21">
        <v>81.8</v>
      </c>
    </row>
    <row r="18" spans="1:12" s="14" customFormat="1" ht="29.45" customHeight="1" x14ac:dyDescent="0.15">
      <c r="A18" s="8"/>
      <c r="B18" s="9" t="s">
        <v>92</v>
      </c>
      <c r="C18" s="20">
        <v>28997</v>
      </c>
      <c r="D18" s="20">
        <v>55002</v>
      </c>
      <c r="E18" s="20">
        <v>31204</v>
      </c>
      <c r="F18" s="20">
        <v>13692</v>
      </c>
      <c r="G18" s="20">
        <v>14585</v>
      </c>
      <c r="H18" s="21">
        <v>141</v>
      </c>
      <c r="I18" s="21">
        <v>189.7</v>
      </c>
      <c r="J18" s="21">
        <v>56.7</v>
      </c>
      <c r="K18" s="21">
        <v>43.9</v>
      </c>
      <c r="L18" s="21">
        <v>106.5</v>
      </c>
    </row>
    <row r="19" spans="1:12" s="14" customFormat="1" ht="29.45" customHeight="1" x14ac:dyDescent="0.15">
      <c r="A19" s="8"/>
      <c r="B19" s="9" t="s">
        <v>93</v>
      </c>
      <c r="C19" s="20">
        <v>125461</v>
      </c>
      <c r="D19" s="20">
        <v>113470</v>
      </c>
      <c r="E19" s="20">
        <v>73769</v>
      </c>
      <c r="F19" s="20">
        <v>24899</v>
      </c>
      <c r="G19" s="20">
        <v>21366</v>
      </c>
      <c r="H19" s="21">
        <v>177.6</v>
      </c>
      <c r="I19" s="21">
        <v>90.4</v>
      </c>
      <c r="J19" s="21">
        <v>65</v>
      </c>
      <c r="K19" s="21">
        <v>33.799999999999997</v>
      </c>
      <c r="L19" s="21">
        <v>85.8</v>
      </c>
    </row>
    <row r="20" spans="1:12" s="14" customFormat="1" ht="29.45" customHeight="1" x14ac:dyDescent="0.15">
      <c r="A20" s="8"/>
      <c r="B20" s="9" t="s">
        <v>94</v>
      </c>
      <c r="C20" s="20">
        <v>1237</v>
      </c>
      <c r="D20" s="20">
        <v>2687</v>
      </c>
      <c r="E20" s="20">
        <v>1798</v>
      </c>
      <c r="F20" s="20">
        <v>1832</v>
      </c>
      <c r="G20" s="20">
        <v>2389</v>
      </c>
      <c r="H20" s="21">
        <v>129.5</v>
      </c>
      <c r="I20" s="21">
        <v>217.2</v>
      </c>
      <c r="J20" s="21">
        <v>66.900000000000006</v>
      </c>
      <c r="K20" s="21">
        <v>101.9</v>
      </c>
      <c r="L20" s="21">
        <v>130.4</v>
      </c>
    </row>
    <row r="21" spans="1:12" s="14" customFormat="1" ht="29.45" customHeight="1" x14ac:dyDescent="0.15">
      <c r="A21" s="8"/>
      <c r="B21" s="9" t="s">
        <v>95</v>
      </c>
      <c r="C21" s="20">
        <v>39130</v>
      </c>
      <c r="D21" s="20">
        <v>44526</v>
      </c>
      <c r="E21" s="20">
        <v>32242</v>
      </c>
      <c r="F21" s="20">
        <v>18206</v>
      </c>
      <c r="G21" s="20">
        <v>14714</v>
      </c>
      <c r="H21" s="21">
        <v>162.6</v>
      </c>
      <c r="I21" s="21">
        <v>113.8</v>
      </c>
      <c r="J21" s="21">
        <v>72.400000000000006</v>
      </c>
      <c r="K21" s="21">
        <v>56.5</v>
      </c>
      <c r="L21" s="21">
        <v>80.8</v>
      </c>
    </row>
    <row r="22" spans="1:12" s="14" customFormat="1" ht="29.45" customHeight="1" x14ac:dyDescent="0.15">
      <c r="A22" s="8"/>
      <c r="B22" s="9" t="s">
        <v>96</v>
      </c>
      <c r="C22" s="20">
        <v>1976</v>
      </c>
      <c r="D22" s="20">
        <v>828</v>
      </c>
      <c r="E22" s="20">
        <v>1926</v>
      </c>
      <c r="F22" s="20">
        <v>10403</v>
      </c>
      <c r="G22" s="20">
        <v>7161</v>
      </c>
      <c r="H22" s="21">
        <v>22.6</v>
      </c>
      <c r="I22" s="21">
        <v>41.9</v>
      </c>
      <c r="J22" s="21">
        <v>232.6</v>
      </c>
      <c r="K22" s="21">
        <v>540.1</v>
      </c>
      <c r="L22" s="21">
        <v>68.8</v>
      </c>
    </row>
    <row r="23" spans="1:12" s="14" customFormat="1" ht="29.45" customHeight="1" x14ac:dyDescent="0.15">
      <c r="A23" s="8"/>
      <c r="B23" s="24" t="s">
        <v>97</v>
      </c>
      <c r="C23" s="20">
        <v>36313</v>
      </c>
      <c r="D23" s="20">
        <v>39913</v>
      </c>
      <c r="E23" s="20">
        <v>49977</v>
      </c>
      <c r="F23" s="20">
        <v>26532</v>
      </c>
      <c r="G23" s="20">
        <v>20130</v>
      </c>
      <c r="H23" s="25">
        <v>189.6</v>
      </c>
      <c r="I23" s="25">
        <v>109.9</v>
      </c>
      <c r="J23" s="25">
        <v>125.2</v>
      </c>
      <c r="K23" s="25">
        <v>53.1</v>
      </c>
      <c r="L23" s="25">
        <v>75.900000000000006</v>
      </c>
    </row>
    <row r="24" spans="1:12" s="14" customFormat="1" ht="29.45" customHeight="1" x14ac:dyDescent="0.15">
      <c r="A24" s="8"/>
      <c r="B24" s="9" t="s">
        <v>98</v>
      </c>
      <c r="C24" s="20">
        <v>14861</v>
      </c>
      <c r="D24" s="20">
        <v>15299</v>
      </c>
      <c r="E24" s="20">
        <v>15800</v>
      </c>
      <c r="F24" s="20">
        <v>22199</v>
      </c>
      <c r="G24" s="20">
        <v>28101</v>
      </c>
      <c r="H24" s="25">
        <v>134.6</v>
      </c>
      <c r="I24" s="25">
        <v>102.9</v>
      </c>
      <c r="J24" s="25">
        <v>103.3</v>
      </c>
      <c r="K24" s="25">
        <v>140.5</v>
      </c>
      <c r="L24" s="25">
        <v>126.6</v>
      </c>
    </row>
    <row r="25" spans="1:12" s="14" customFormat="1" ht="29.45" customHeight="1" x14ac:dyDescent="0.15">
      <c r="A25" s="11"/>
      <c r="B25" s="12" t="s">
        <v>99</v>
      </c>
      <c r="C25" s="26">
        <v>3304</v>
      </c>
      <c r="D25" s="26">
        <v>2821</v>
      </c>
      <c r="E25" s="26">
        <v>2773</v>
      </c>
      <c r="F25" s="26">
        <v>3854</v>
      </c>
      <c r="G25" s="26">
        <v>2653</v>
      </c>
      <c r="H25" s="27">
        <v>108.8</v>
      </c>
      <c r="I25" s="27">
        <v>85.4</v>
      </c>
      <c r="J25" s="27">
        <v>98.3</v>
      </c>
      <c r="K25" s="27">
        <v>139</v>
      </c>
      <c r="L25" s="27">
        <v>68.8</v>
      </c>
    </row>
    <row r="26" spans="1:12" s="14" customFormat="1" x14ac:dyDescent="0.15">
      <c r="A26" s="4"/>
      <c r="B26" s="4"/>
    </row>
    <row r="27" spans="1:12" s="14" customFormat="1" x14ac:dyDescent="0.15">
      <c r="A27" s="4"/>
      <c r="B27" s="4"/>
    </row>
    <row r="28" spans="1:12" s="14" customFormat="1" x14ac:dyDescent="0.15">
      <c r="A28" s="4"/>
      <c r="B28" s="4"/>
    </row>
    <row r="29" spans="1:12" s="14" customFormat="1" x14ac:dyDescent="0.15">
      <c r="A29" s="4"/>
      <c r="B29" s="4"/>
    </row>
  </sheetData>
  <mergeCells count="14">
    <mergeCell ref="A1:L1"/>
    <mergeCell ref="J2:L2"/>
    <mergeCell ref="C3:G3"/>
    <mergeCell ref="H3:L3"/>
    <mergeCell ref="A5:B5"/>
    <mergeCell ref="A11:B11"/>
    <mergeCell ref="A12:B12"/>
    <mergeCell ref="A13:B13"/>
    <mergeCell ref="A3:B4"/>
    <mergeCell ref="A6:B6"/>
    <mergeCell ref="A7:B7"/>
    <mergeCell ref="A8:B8"/>
    <mergeCell ref="A9:B9"/>
    <mergeCell ref="A10:B10"/>
  </mergeCells>
  <phoneticPr fontId="29" type="noConversion"/>
  <printOptions horizontalCentered="1" verticalCentered="1"/>
  <pageMargins left="0.59" right="0.59" top="0.71" bottom="0.71" header="0.51" footer="0.51"/>
  <pageSetup paperSize="9" orientation="portrait" blackAndWhite="1" verticalDpi="180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L46"/>
  <sheetViews>
    <sheetView showGridLines="0" showZeros="0" workbookViewId="0">
      <pane xSplit="1" ySplit="4" topLeftCell="B5" activePane="bottomRight" state="frozen"/>
      <selection activeCell="A8" sqref="A8:B8"/>
      <selection pane="topRight" activeCell="A8" sqref="A8:B8"/>
      <selection pane="bottomLeft" activeCell="A8" sqref="A8:B8"/>
      <selection pane="bottomRight" activeCell="A8" sqref="A8:B8"/>
    </sheetView>
  </sheetViews>
  <sheetFormatPr defaultColWidth="7.875" defaultRowHeight="14.25" x14ac:dyDescent="0.15"/>
  <cols>
    <col min="1" max="1" width="6.375" style="74" customWidth="1"/>
    <col min="2" max="2" width="8.25" style="4" customWidth="1"/>
    <col min="3" max="3" width="9.625" style="4" customWidth="1"/>
    <col min="4" max="4" width="8.125" style="4" customWidth="1"/>
    <col min="5" max="5" width="8.75" style="4" customWidth="1"/>
    <col min="6" max="6" width="8.375" style="4" customWidth="1"/>
    <col min="7" max="9" width="8.125" style="4" customWidth="1"/>
    <col min="10" max="10" width="7.875" style="4" customWidth="1"/>
    <col min="11" max="11" width="7.875" style="74" customWidth="1"/>
    <col min="12" max="16384" width="7.875" style="4"/>
  </cols>
  <sheetData>
    <row r="1" spans="1:12" ht="24.95" customHeight="1" x14ac:dyDescent="0.15">
      <c r="A1" s="172" t="s">
        <v>102</v>
      </c>
      <c r="B1" s="172"/>
      <c r="C1" s="172"/>
      <c r="D1" s="172"/>
      <c r="E1" s="172"/>
      <c r="F1" s="172"/>
      <c r="G1" s="172"/>
      <c r="H1" s="172"/>
      <c r="I1" s="172"/>
      <c r="J1" s="172"/>
      <c r="K1" s="4"/>
    </row>
    <row r="2" spans="1:12" ht="20.100000000000001" customHeight="1" x14ac:dyDescent="0.15">
      <c r="A2" s="106"/>
      <c r="B2" s="106"/>
      <c r="C2" s="106"/>
      <c r="D2" s="106"/>
      <c r="E2" s="106"/>
      <c r="F2" s="106"/>
      <c r="G2" s="106"/>
      <c r="H2" s="106"/>
      <c r="I2" s="190" t="s">
        <v>13</v>
      </c>
      <c r="J2" s="190"/>
      <c r="K2" s="4"/>
    </row>
    <row r="3" spans="1:12" s="1" customFormat="1" ht="15" customHeight="1" x14ac:dyDescent="0.15">
      <c r="A3" s="164" t="s">
        <v>103</v>
      </c>
      <c r="B3" s="191" t="s">
        <v>104</v>
      </c>
      <c r="C3" s="192"/>
      <c r="D3" s="193" t="s">
        <v>105</v>
      </c>
      <c r="E3" s="192"/>
      <c r="F3" s="168" t="s">
        <v>106</v>
      </c>
      <c r="G3" s="88"/>
      <c r="H3" s="88"/>
      <c r="I3" s="112"/>
      <c r="J3" s="193" t="s">
        <v>107</v>
      </c>
      <c r="K3" s="100"/>
    </row>
    <row r="4" spans="1:12" s="1" customFormat="1" ht="35.1" customHeight="1" x14ac:dyDescent="0.15">
      <c r="A4" s="165"/>
      <c r="B4" s="76" t="s">
        <v>108</v>
      </c>
      <c r="C4" s="77" t="s">
        <v>109</v>
      </c>
      <c r="D4" s="77" t="s">
        <v>110</v>
      </c>
      <c r="E4" s="77" t="s">
        <v>111</v>
      </c>
      <c r="F4" s="169"/>
      <c r="G4" s="77" t="s">
        <v>112</v>
      </c>
      <c r="H4" s="77" t="s">
        <v>113</v>
      </c>
      <c r="I4" s="77" t="s">
        <v>114</v>
      </c>
      <c r="J4" s="194"/>
      <c r="K4" s="100"/>
      <c r="L4" s="100"/>
    </row>
    <row r="5" spans="1:12" s="1" customFormat="1" ht="15.95" customHeight="1" x14ac:dyDescent="0.15">
      <c r="A5" s="107">
        <v>1986</v>
      </c>
      <c r="B5" s="61">
        <v>2</v>
      </c>
      <c r="C5" s="61">
        <v>31</v>
      </c>
      <c r="D5" s="61">
        <v>2</v>
      </c>
      <c r="E5" s="61">
        <v>29</v>
      </c>
      <c r="F5" s="61"/>
      <c r="G5" s="61"/>
      <c r="H5" s="61"/>
      <c r="I5" s="61"/>
      <c r="J5" s="61"/>
      <c r="K5" s="100"/>
      <c r="L5" s="100"/>
    </row>
    <row r="6" spans="1:12" s="1" customFormat="1" ht="15.95" customHeight="1" x14ac:dyDescent="0.15">
      <c r="A6" s="108">
        <v>1987</v>
      </c>
      <c r="B6" s="61"/>
      <c r="C6" s="61"/>
      <c r="D6" s="61"/>
      <c r="E6" s="61"/>
      <c r="F6" s="61"/>
      <c r="G6" s="61"/>
      <c r="H6" s="61"/>
      <c r="I6" s="61"/>
      <c r="J6" s="61"/>
      <c r="K6" s="100"/>
      <c r="L6" s="100"/>
    </row>
    <row r="7" spans="1:12" s="1" customFormat="1" ht="15.95" customHeight="1" x14ac:dyDescent="0.15">
      <c r="A7" s="108">
        <v>1988</v>
      </c>
      <c r="B7" s="61">
        <v>13</v>
      </c>
      <c r="C7" s="61">
        <v>2983</v>
      </c>
      <c r="D7" s="61">
        <v>12</v>
      </c>
      <c r="E7" s="61">
        <v>1228</v>
      </c>
      <c r="F7" s="61">
        <v>2126</v>
      </c>
      <c r="G7" s="61"/>
      <c r="H7" s="61"/>
      <c r="I7" s="61"/>
      <c r="J7" s="61"/>
      <c r="K7" s="100"/>
      <c r="L7" s="100"/>
    </row>
    <row r="8" spans="1:12" s="1" customFormat="1" ht="15.95" customHeight="1" x14ac:dyDescent="0.15">
      <c r="A8" s="108">
        <v>1989</v>
      </c>
      <c r="B8" s="61">
        <v>14</v>
      </c>
      <c r="C8" s="61">
        <v>1386</v>
      </c>
      <c r="D8" s="61">
        <v>15</v>
      </c>
      <c r="E8" s="61">
        <v>872</v>
      </c>
      <c r="F8" s="61">
        <v>1592</v>
      </c>
      <c r="G8" s="61">
        <v>877</v>
      </c>
      <c r="H8" s="61">
        <v>663</v>
      </c>
      <c r="I8" s="61">
        <v>52</v>
      </c>
      <c r="J8" s="113">
        <v>74.900000000000006</v>
      </c>
      <c r="K8" s="100"/>
      <c r="L8" s="100"/>
    </row>
    <row r="9" spans="1:12" s="1" customFormat="1" ht="15.95" customHeight="1" x14ac:dyDescent="0.15">
      <c r="A9" s="108">
        <v>1990</v>
      </c>
      <c r="B9" s="61">
        <v>16</v>
      </c>
      <c r="C9" s="61">
        <v>1020</v>
      </c>
      <c r="D9" s="61">
        <v>16</v>
      </c>
      <c r="E9" s="61">
        <v>734</v>
      </c>
      <c r="F9" s="61">
        <v>725</v>
      </c>
      <c r="G9" s="61">
        <v>725</v>
      </c>
      <c r="H9" s="61" t="s">
        <v>115</v>
      </c>
      <c r="I9" s="61" t="s">
        <v>115</v>
      </c>
      <c r="J9" s="113">
        <v>45.5</v>
      </c>
      <c r="K9" s="100"/>
      <c r="L9" s="100"/>
    </row>
    <row r="10" spans="1:12" s="1" customFormat="1" ht="15.95" customHeight="1" x14ac:dyDescent="0.15">
      <c r="A10" s="108"/>
      <c r="B10" s="61"/>
      <c r="C10" s="61"/>
      <c r="D10" s="61"/>
      <c r="E10" s="61"/>
      <c r="F10" s="61"/>
      <c r="G10" s="61"/>
      <c r="H10" s="61"/>
      <c r="I10" s="61"/>
      <c r="J10" s="113"/>
      <c r="K10" s="100"/>
      <c r="L10" s="100"/>
    </row>
    <row r="11" spans="1:12" s="1" customFormat="1" ht="15.95" customHeight="1" x14ac:dyDescent="0.15">
      <c r="A11" s="108">
        <v>1991</v>
      </c>
      <c r="B11" s="61">
        <v>47</v>
      </c>
      <c r="C11" s="61">
        <v>2545</v>
      </c>
      <c r="D11" s="61">
        <v>47</v>
      </c>
      <c r="E11" s="61">
        <v>1786</v>
      </c>
      <c r="F11" s="61">
        <v>1889</v>
      </c>
      <c r="G11" s="61">
        <v>837</v>
      </c>
      <c r="H11" s="61">
        <v>1052</v>
      </c>
      <c r="I11" s="61" t="s">
        <v>115</v>
      </c>
      <c r="J11" s="113">
        <v>260.60000000000002</v>
      </c>
      <c r="K11" s="100"/>
      <c r="L11" s="100"/>
    </row>
    <row r="12" spans="1:12" s="1" customFormat="1" ht="15.95" customHeight="1" x14ac:dyDescent="0.15">
      <c r="A12" s="108">
        <v>1992</v>
      </c>
      <c r="B12" s="61">
        <v>134</v>
      </c>
      <c r="C12" s="61">
        <v>13968</v>
      </c>
      <c r="D12" s="61">
        <v>131</v>
      </c>
      <c r="E12" s="61">
        <v>9693</v>
      </c>
      <c r="F12" s="61">
        <v>3914</v>
      </c>
      <c r="G12" s="61">
        <v>2572</v>
      </c>
      <c r="H12" s="61">
        <v>1342</v>
      </c>
      <c r="I12" s="61" t="s">
        <v>115</v>
      </c>
      <c r="J12" s="113">
        <v>207.2</v>
      </c>
      <c r="K12" s="100"/>
      <c r="L12" s="100"/>
    </row>
    <row r="13" spans="1:12" s="1" customFormat="1" ht="15.95" customHeight="1" x14ac:dyDescent="0.15">
      <c r="A13" s="108">
        <v>1993</v>
      </c>
      <c r="B13" s="61">
        <v>203</v>
      </c>
      <c r="C13" s="61">
        <v>27144</v>
      </c>
      <c r="D13" s="61">
        <v>199</v>
      </c>
      <c r="E13" s="61">
        <v>17078</v>
      </c>
      <c r="F13" s="61">
        <v>8186</v>
      </c>
      <c r="G13" s="61">
        <v>5411</v>
      </c>
      <c r="H13" s="61">
        <v>2753</v>
      </c>
      <c r="I13" s="61">
        <v>22</v>
      </c>
      <c r="J13" s="113">
        <v>209.1</v>
      </c>
      <c r="K13" s="100"/>
      <c r="L13" s="100"/>
    </row>
    <row r="14" spans="1:12" s="1" customFormat="1" ht="15.95" customHeight="1" x14ac:dyDescent="0.15">
      <c r="A14" s="108">
        <v>1994</v>
      </c>
      <c r="B14" s="61">
        <v>122</v>
      </c>
      <c r="C14" s="61">
        <v>14420</v>
      </c>
      <c r="D14" s="61">
        <v>111</v>
      </c>
      <c r="E14" s="61">
        <v>11480</v>
      </c>
      <c r="F14" s="61">
        <v>12918</v>
      </c>
      <c r="G14" s="61">
        <v>9626</v>
      </c>
      <c r="H14" s="61">
        <v>3292</v>
      </c>
      <c r="I14" s="61" t="s">
        <v>115</v>
      </c>
      <c r="J14" s="113">
        <v>157.80000000000001</v>
      </c>
      <c r="K14" s="100"/>
      <c r="L14" s="100"/>
    </row>
    <row r="15" spans="1:12" s="1" customFormat="1" ht="15.95" customHeight="1" x14ac:dyDescent="0.15">
      <c r="A15" s="108">
        <v>1995</v>
      </c>
      <c r="B15" s="61">
        <v>186</v>
      </c>
      <c r="C15" s="61">
        <v>39447</v>
      </c>
      <c r="D15" s="61">
        <v>188</v>
      </c>
      <c r="E15" s="61">
        <v>27093</v>
      </c>
      <c r="F15" s="61">
        <v>17122</v>
      </c>
      <c r="G15" s="61">
        <v>7822</v>
      </c>
      <c r="H15" s="61">
        <v>9000</v>
      </c>
      <c r="I15" s="61">
        <v>300</v>
      </c>
      <c r="J15" s="113">
        <v>132.5</v>
      </c>
      <c r="K15" s="100"/>
      <c r="L15" s="100"/>
    </row>
    <row r="16" spans="1:12" s="1" customFormat="1" ht="15.95" customHeight="1" x14ac:dyDescent="0.15">
      <c r="A16" s="108"/>
      <c r="B16" s="61"/>
      <c r="C16" s="61"/>
      <c r="D16" s="61"/>
      <c r="E16" s="61"/>
      <c r="F16" s="61"/>
      <c r="G16" s="61"/>
      <c r="H16" s="61"/>
      <c r="I16" s="61"/>
      <c r="J16" s="113"/>
      <c r="K16" s="100"/>
      <c r="L16" s="100"/>
    </row>
    <row r="17" spans="1:12" s="1" customFormat="1" ht="15.95" customHeight="1" x14ac:dyDescent="0.15">
      <c r="A17" s="108">
        <v>1996</v>
      </c>
      <c r="B17" s="61">
        <v>110</v>
      </c>
      <c r="C17" s="61">
        <v>32673</v>
      </c>
      <c r="D17" s="61">
        <v>104</v>
      </c>
      <c r="E17" s="61">
        <v>16563</v>
      </c>
      <c r="F17" s="61">
        <v>27548</v>
      </c>
      <c r="G17" s="61">
        <v>19895</v>
      </c>
      <c r="H17" s="61">
        <v>7050</v>
      </c>
      <c r="I17" s="61">
        <v>603</v>
      </c>
      <c r="J17" s="113">
        <v>160.9</v>
      </c>
      <c r="K17" s="100"/>
      <c r="L17" s="100"/>
    </row>
    <row r="18" spans="1:12" s="1" customFormat="1" ht="15.95" customHeight="1" x14ac:dyDescent="0.15">
      <c r="A18" s="108">
        <v>1997</v>
      </c>
      <c r="B18" s="61">
        <v>59</v>
      </c>
      <c r="C18" s="61">
        <v>11984</v>
      </c>
      <c r="D18" s="61">
        <v>53</v>
      </c>
      <c r="E18" s="61">
        <v>10944</v>
      </c>
      <c r="F18" s="61">
        <v>32321</v>
      </c>
      <c r="G18" s="61">
        <v>25605</v>
      </c>
      <c r="H18" s="61">
        <v>6103</v>
      </c>
      <c r="I18" s="61">
        <v>613</v>
      </c>
      <c r="J18" s="113">
        <v>117.3</v>
      </c>
      <c r="K18" s="100"/>
      <c r="L18" s="100"/>
    </row>
    <row r="19" spans="1:12" s="1" customFormat="1" ht="15.95" customHeight="1" x14ac:dyDescent="0.15">
      <c r="A19" s="108">
        <v>1998</v>
      </c>
      <c r="B19" s="61">
        <v>66</v>
      </c>
      <c r="C19" s="61">
        <v>9801</v>
      </c>
      <c r="D19" s="61">
        <v>68</v>
      </c>
      <c r="E19" s="61">
        <v>6687</v>
      </c>
      <c r="F19" s="61">
        <v>34436</v>
      </c>
      <c r="G19" s="61">
        <v>29420</v>
      </c>
      <c r="H19" s="61">
        <v>4844</v>
      </c>
      <c r="I19" s="61">
        <v>172</v>
      </c>
      <c r="J19" s="113">
        <v>106.5</v>
      </c>
      <c r="K19" s="100"/>
      <c r="L19" s="100"/>
    </row>
    <row r="20" spans="1:12" s="1" customFormat="1" ht="15.95" customHeight="1" x14ac:dyDescent="0.15">
      <c r="A20" s="108">
        <v>1999</v>
      </c>
      <c r="B20" s="61">
        <v>48</v>
      </c>
      <c r="C20" s="61">
        <v>4658</v>
      </c>
      <c r="D20" s="61">
        <v>44</v>
      </c>
      <c r="E20" s="61">
        <v>6365</v>
      </c>
      <c r="F20" s="61">
        <v>24383</v>
      </c>
      <c r="G20" s="61">
        <v>21262</v>
      </c>
      <c r="H20" s="61">
        <v>2870</v>
      </c>
      <c r="I20" s="61">
        <v>251</v>
      </c>
      <c r="J20" s="113">
        <v>70.8</v>
      </c>
      <c r="K20" s="100"/>
      <c r="L20" s="100"/>
    </row>
    <row r="21" spans="1:12" s="1" customFormat="1" ht="15.95" customHeight="1" x14ac:dyDescent="0.15">
      <c r="A21" s="108">
        <v>2000</v>
      </c>
      <c r="B21" s="61">
        <v>48</v>
      </c>
      <c r="C21" s="61">
        <v>4885</v>
      </c>
      <c r="D21" s="61">
        <v>42</v>
      </c>
      <c r="E21" s="61">
        <v>3811</v>
      </c>
      <c r="F21" s="61">
        <v>21852</v>
      </c>
      <c r="G21" s="61">
        <v>17516</v>
      </c>
      <c r="H21" s="61">
        <v>4336</v>
      </c>
      <c r="I21" s="61" t="s">
        <v>115</v>
      </c>
      <c r="J21" s="113">
        <v>89.6</v>
      </c>
      <c r="K21" s="100"/>
      <c r="L21" s="100"/>
    </row>
    <row r="22" spans="1:12" s="1" customFormat="1" ht="15.95" customHeight="1" x14ac:dyDescent="0.15">
      <c r="A22" s="108"/>
      <c r="B22" s="61"/>
      <c r="C22" s="61"/>
      <c r="D22" s="61"/>
      <c r="E22" s="61"/>
      <c r="F22" s="61"/>
      <c r="G22" s="61"/>
      <c r="H22" s="61"/>
      <c r="I22" s="61"/>
      <c r="J22" s="113"/>
      <c r="K22" s="100"/>
      <c r="L22" s="100"/>
    </row>
    <row r="23" spans="1:12" s="1" customFormat="1" ht="15.95" customHeight="1" x14ac:dyDescent="0.15">
      <c r="A23" s="108">
        <v>2001</v>
      </c>
      <c r="B23" s="61">
        <v>53</v>
      </c>
      <c r="C23" s="61">
        <v>5197</v>
      </c>
      <c r="D23" s="61">
        <v>55</v>
      </c>
      <c r="E23" s="61">
        <v>5475</v>
      </c>
      <c r="F23" s="61">
        <v>15405</v>
      </c>
      <c r="G23" s="61">
        <v>11511</v>
      </c>
      <c r="H23" s="61">
        <v>3724</v>
      </c>
      <c r="I23" s="61">
        <v>170</v>
      </c>
      <c r="J23" s="113">
        <v>70.5</v>
      </c>
      <c r="K23" s="100"/>
      <c r="L23" s="100"/>
    </row>
    <row r="24" spans="1:12" s="1" customFormat="1" ht="15.95" customHeight="1" x14ac:dyDescent="0.15">
      <c r="A24" s="108">
        <v>2002</v>
      </c>
      <c r="B24" s="61">
        <v>50</v>
      </c>
      <c r="C24" s="61">
        <v>10486</v>
      </c>
      <c r="D24" s="61">
        <v>41</v>
      </c>
      <c r="E24" s="61">
        <v>10218</v>
      </c>
      <c r="F24" s="61">
        <v>14806</v>
      </c>
      <c r="G24" s="61">
        <v>12980</v>
      </c>
      <c r="H24" s="61">
        <v>1560</v>
      </c>
      <c r="I24" s="61">
        <v>266</v>
      </c>
      <c r="J24" s="113">
        <v>96.1</v>
      </c>
      <c r="K24" s="100"/>
      <c r="L24" s="100"/>
    </row>
    <row r="25" spans="1:12" s="1" customFormat="1" ht="15.95" customHeight="1" x14ac:dyDescent="0.15">
      <c r="A25" s="108">
        <v>2003</v>
      </c>
      <c r="B25" s="61">
        <v>65</v>
      </c>
      <c r="C25" s="61">
        <v>40094</v>
      </c>
      <c r="D25" s="61">
        <v>57</v>
      </c>
      <c r="E25" s="61">
        <v>27500</v>
      </c>
      <c r="F25" s="61">
        <v>20198</v>
      </c>
      <c r="G25" s="61">
        <v>18175</v>
      </c>
      <c r="H25" s="61">
        <v>1392</v>
      </c>
      <c r="I25" s="61">
        <v>631</v>
      </c>
      <c r="J25" s="113">
        <v>136.4</v>
      </c>
      <c r="K25" s="100"/>
      <c r="L25" s="100"/>
    </row>
    <row r="26" spans="1:12" s="1" customFormat="1" ht="15.95" customHeight="1" x14ac:dyDescent="0.15">
      <c r="A26" s="108">
        <v>2004</v>
      </c>
      <c r="B26" s="61">
        <v>61</v>
      </c>
      <c r="C26" s="61">
        <v>27232</v>
      </c>
      <c r="D26" s="61">
        <v>48</v>
      </c>
      <c r="E26" s="61">
        <v>26106</v>
      </c>
      <c r="F26" s="61">
        <v>41340</v>
      </c>
      <c r="G26" s="61">
        <v>38817</v>
      </c>
      <c r="H26" s="61">
        <v>1666</v>
      </c>
      <c r="I26" s="61">
        <v>857</v>
      </c>
      <c r="J26" s="113">
        <v>204.7</v>
      </c>
      <c r="K26" s="100"/>
      <c r="L26" s="100"/>
    </row>
    <row r="27" spans="1:12" s="100" customFormat="1" ht="15.95" customHeight="1" x14ac:dyDescent="0.15">
      <c r="A27" s="108">
        <v>2005</v>
      </c>
      <c r="B27" s="61">
        <v>69</v>
      </c>
      <c r="C27" s="61">
        <v>50363</v>
      </c>
      <c r="D27" s="61">
        <v>55</v>
      </c>
      <c r="E27" s="61">
        <v>44437</v>
      </c>
      <c r="F27" s="61">
        <v>50411</v>
      </c>
      <c r="G27" s="61">
        <v>46096</v>
      </c>
      <c r="H27" s="61">
        <v>2434</v>
      </c>
      <c r="I27" s="61">
        <v>1881</v>
      </c>
      <c r="J27" s="113">
        <v>121.9</v>
      </c>
    </row>
    <row r="28" spans="1:12" s="100" customFormat="1" ht="15.95" customHeight="1" x14ac:dyDescent="0.15">
      <c r="A28" s="108"/>
      <c r="B28" s="61"/>
      <c r="C28" s="61"/>
      <c r="D28" s="61"/>
      <c r="E28" s="61"/>
      <c r="F28" s="61"/>
      <c r="G28" s="61"/>
      <c r="H28" s="61"/>
      <c r="I28" s="61"/>
      <c r="J28" s="113"/>
    </row>
    <row r="29" spans="1:12" s="100" customFormat="1" ht="15.95" customHeight="1" x14ac:dyDescent="0.15">
      <c r="A29" s="108">
        <v>2006</v>
      </c>
      <c r="B29" s="61">
        <v>34</v>
      </c>
      <c r="C29" s="61">
        <v>12672</v>
      </c>
      <c r="D29" s="61">
        <v>33</v>
      </c>
      <c r="E29" s="61">
        <v>11684</v>
      </c>
      <c r="F29" s="61">
        <v>50670</v>
      </c>
      <c r="G29" s="61">
        <v>47919</v>
      </c>
      <c r="H29" s="61">
        <v>1064</v>
      </c>
      <c r="I29" s="61">
        <v>1687</v>
      </c>
      <c r="J29" s="113">
        <v>100.5</v>
      </c>
    </row>
    <row r="30" spans="1:12" s="100" customFormat="1" ht="15.95" customHeight="1" x14ac:dyDescent="0.15">
      <c r="A30" s="108">
        <v>2007</v>
      </c>
      <c r="B30" s="61">
        <v>38</v>
      </c>
      <c r="C30" s="61">
        <v>34287</v>
      </c>
      <c r="D30" s="61">
        <v>26</v>
      </c>
      <c r="E30" s="61">
        <v>20907</v>
      </c>
      <c r="F30" s="61">
        <v>66690</v>
      </c>
      <c r="G30" s="61">
        <v>64230</v>
      </c>
      <c r="H30" s="61">
        <v>1191</v>
      </c>
      <c r="I30" s="61">
        <v>1269</v>
      </c>
      <c r="J30" s="113">
        <v>131.6</v>
      </c>
    </row>
    <row r="31" spans="1:12" s="100" customFormat="1" ht="15.95" customHeight="1" x14ac:dyDescent="0.15">
      <c r="A31" s="108">
        <v>2008</v>
      </c>
      <c r="B31" s="61">
        <v>21</v>
      </c>
      <c r="C31" s="61">
        <v>29962</v>
      </c>
      <c r="D31" s="61">
        <v>17</v>
      </c>
      <c r="E31" s="61">
        <v>28865</v>
      </c>
      <c r="F31" s="61">
        <v>86304</v>
      </c>
      <c r="G31" s="61">
        <v>83619</v>
      </c>
      <c r="H31" s="61">
        <v>1204</v>
      </c>
      <c r="I31" s="61">
        <v>1481</v>
      </c>
      <c r="J31" s="113">
        <v>129.4</v>
      </c>
    </row>
    <row r="32" spans="1:12" s="100" customFormat="1" ht="15.95" customHeight="1" x14ac:dyDescent="0.15">
      <c r="A32" s="108">
        <v>2009</v>
      </c>
      <c r="B32" s="61">
        <v>24</v>
      </c>
      <c r="C32" s="61">
        <v>46513</v>
      </c>
      <c r="D32" s="61">
        <v>21</v>
      </c>
      <c r="E32" s="61">
        <v>47867</v>
      </c>
      <c r="F32" s="61">
        <v>79694</v>
      </c>
      <c r="G32" s="61">
        <v>79275</v>
      </c>
      <c r="H32" s="61">
        <v>419</v>
      </c>
      <c r="I32" s="61"/>
      <c r="J32" s="113">
        <v>92.3</v>
      </c>
    </row>
    <row r="33" spans="1:11" s="100" customFormat="1" ht="15.95" customHeight="1" x14ac:dyDescent="0.15">
      <c r="A33" s="108">
        <v>2010</v>
      </c>
      <c r="B33" s="61">
        <v>29</v>
      </c>
      <c r="C33" s="61">
        <v>68388</v>
      </c>
      <c r="D33" s="61">
        <v>23</v>
      </c>
      <c r="E33" s="61">
        <v>63582</v>
      </c>
      <c r="F33" s="61">
        <v>88455</v>
      </c>
      <c r="G33" s="61">
        <v>87409</v>
      </c>
      <c r="H33" s="61">
        <v>15</v>
      </c>
      <c r="I33" s="61">
        <v>1031</v>
      </c>
      <c r="J33" s="113">
        <v>111</v>
      </c>
    </row>
    <row r="34" spans="1:11" s="100" customFormat="1" ht="15.95" customHeight="1" x14ac:dyDescent="0.15">
      <c r="A34" s="108"/>
      <c r="B34" s="61"/>
      <c r="C34" s="61"/>
      <c r="D34" s="61"/>
      <c r="E34" s="61"/>
      <c r="F34" s="61"/>
      <c r="G34" s="61"/>
      <c r="H34" s="61"/>
      <c r="I34" s="61"/>
      <c r="J34" s="113"/>
    </row>
    <row r="35" spans="1:11" s="1" customFormat="1" ht="15.95" customHeight="1" x14ac:dyDescent="0.15">
      <c r="A35" s="108">
        <v>2011</v>
      </c>
      <c r="B35" s="61">
        <v>24</v>
      </c>
      <c r="C35" s="61">
        <v>69718</v>
      </c>
      <c r="D35" s="61">
        <v>21</v>
      </c>
      <c r="E35" s="61">
        <v>67289</v>
      </c>
      <c r="F35" s="61">
        <v>109707</v>
      </c>
      <c r="G35" s="61">
        <v>108123</v>
      </c>
      <c r="H35" s="61">
        <v>311</v>
      </c>
      <c r="I35" s="61">
        <v>1273</v>
      </c>
      <c r="J35" s="113">
        <v>124</v>
      </c>
      <c r="K35" s="100"/>
    </row>
    <row r="36" spans="1:11" s="1" customFormat="1" ht="15.95" customHeight="1" x14ac:dyDescent="0.15">
      <c r="A36" s="108">
        <v>2012</v>
      </c>
      <c r="B36" s="61">
        <v>21</v>
      </c>
      <c r="C36" s="61">
        <v>34308</v>
      </c>
      <c r="D36" s="61">
        <v>16</v>
      </c>
      <c r="E36" s="61">
        <v>31397</v>
      </c>
      <c r="F36" s="61">
        <v>123024</v>
      </c>
      <c r="G36" s="61">
        <v>121384</v>
      </c>
      <c r="H36" s="61">
        <v>53</v>
      </c>
      <c r="I36" s="61">
        <v>1587</v>
      </c>
      <c r="J36" s="113">
        <v>112.1</v>
      </c>
      <c r="K36" s="100"/>
    </row>
    <row r="37" spans="1:11" s="1" customFormat="1" ht="15.95" customHeight="1" x14ac:dyDescent="0.15">
      <c r="A37" s="108">
        <v>2013</v>
      </c>
      <c r="B37" s="61">
        <v>16</v>
      </c>
      <c r="C37" s="61">
        <v>26456</v>
      </c>
      <c r="D37" s="61">
        <v>15</v>
      </c>
      <c r="E37" s="61">
        <v>26711</v>
      </c>
      <c r="F37" s="61">
        <v>135178</v>
      </c>
      <c r="G37" s="61">
        <v>134481</v>
      </c>
      <c r="H37" s="61">
        <v>697</v>
      </c>
      <c r="I37" s="61"/>
      <c r="J37" s="113">
        <v>109.9</v>
      </c>
      <c r="K37" s="100"/>
    </row>
    <row r="38" spans="1:11" s="1" customFormat="1" ht="15.95" customHeight="1" x14ac:dyDescent="0.15">
      <c r="A38" s="108">
        <v>2014</v>
      </c>
      <c r="B38" s="61">
        <v>20</v>
      </c>
      <c r="C38" s="61">
        <v>65250</v>
      </c>
      <c r="D38" s="61">
        <v>18</v>
      </c>
      <c r="E38" s="61">
        <v>65329</v>
      </c>
      <c r="F38" s="61">
        <v>140687</v>
      </c>
      <c r="G38" s="61">
        <v>136489</v>
      </c>
      <c r="H38" s="61">
        <v>1198</v>
      </c>
      <c r="I38" s="61">
        <v>3000</v>
      </c>
      <c r="J38" s="113">
        <v>104.1</v>
      </c>
      <c r="K38" s="100"/>
    </row>
    <row r="39" spans="1:11" s="1" customFormat="1" ht="15.95" customHeight="1" x14ac:dyDescent="0.15">
      <c r="A39" s="109">
        <v>2015</v>
      </c>
      <c r="B39" s="61">
        <v>23</v>
      </c>
      <c r="C39" s="61">
        <v>39247</v>
      </c>
      <c r="D39" s="61">
        <v>20</v>
      </c>
      <c r="E39" s="61">
        <v>30771</v>
      </c>
      <c r="F39" s="61">
        <v>124376</v>
      </c>
      <c r="G39" s="61">
        <v>123276</v>
      </c>
      <c r="H39" s="61">
        <v>1100</v>
      </c>
      <c r="I39" s="61"/>
      <c r="J39" s="113">
        <v>88.4</v>
      </c>
      <c r="K39" s="100"/>
    </row>
    <row r="40" spans="1:11" s="1" customFormat="1" ht="15.95" customHeight="1" x14ac:dyDescent="0.15">
      <c r="A40" s="109"/>
      <c r="B40" s="61"/>
      <c r="C40" s="61"/>
      <c r="D40" s="61"/>
      <c r="E40" s="61"/>
      <c r="F40" s="61"/>
      <c r="G40" s="61"/>
      <c r="H40" s="61"/>
      <c r="I40" s="61"/>
      <c r="J40" s="113"/>
      <c r="K40" s="100"/>
    </row>
    <row r="41" spans="1:11" s="1" customFormat="1" ht="15.95" customHeight="1" x14ac:dyDescent="0.15">
      <c r="A41" s="109">
        <v>2016</v>
      </c>
      <c r="B41" s="61">
        <v>26</v>
      </c>
      <c r="C41" s="61">
        <v>48050</v>
      </c>
      <c r="D41" s="61">
        <v>22</v>
      </c>
      <c r="E41" s="61">
        <v>36277</v>
      </c>
      <c r="F41" s="61">
        <v>148301</v>
      </c>
      <c r="G41" s="61">
        <v>143562</v>
      </c>
      <c r="H41" s="61">
        <v>4739</v>
      </c>
      <c r="I41" s="61"/>
      <c r="J41" s="113">
        <v>119.2</v>
      </c>
      <c r="K41" s="100"/>
    </row>
    <row r="42" spans="1:11" s="1" customFormat="1" ht="15.95" customHeight="1" x14ac:dyDescent="0.15">
      <c r="A42" s="109">
        <v>2017</v>
      </c>
      <c r="B42" s="61">
        <v>33</v>
      </c>
      <c r="C42" s="61">
        <v>37214</v>
      </c>
      <c r="D42" s="61">
        <v>25</v>
      </c>
      <c r="E42" s="61">
        <v>35234</v>
      </c>
      <c r="F42" s="61">
        <v>160669</v>
      </c>
      <c r="G42" s="61">
        <v>157916</v>
      </c>
      <c r="H42" s="61">
        <v>2753</v>
      </c>
      <c r="I42" s="61"/>
      <c r="J42" s="113">
        <v>108.3</v>
      </c>
      <c r="K42" s="100"/>
    </row>
    <row r="43" spans="1:11" s="1" customFormat="1" ht="15.95" customHeight="1" x14ac:dyDescent="0.15">
      <c r="A43" s="110">
        <v>2018</v>
      </c>
      <c r="B43" s="101">
        <v>23</v>
      </c>
      <c r="C43" s="101">
        <v>89796</v>
      </c>
      <c r="D43" s="101">
        <v>18</v>
      </c>
      <c r="E43" s="101">
        <v>127634</v>
      </c>
      <c r="F43" s="101">
        <v>170068</v>
      </c>
      <c r="G43" s="101">
        <v>163417</v>
      </c>
      <c r="H43" s="101">
        <v>6651</v>
      </c>
      <c r="I43" s="101"/>
      <c r="J43" s="114">
        <f>F43/F42*100</f>
        <v>105.8</v>
      </c>
      <c r="K43" s="100"/>
    </row>
    <row r="44" spans="1:11" s="100" customFormat="1" ht="17.100000000000001" customHeight="1" x14ac:dyDescent="0.15"/>
    <row r="45" spans="1:11" s="100" customFormat="1" ht="17.100000000000001" customHeight="1" x14ac:dyDescent="0.15"/>
    <row r="46" spans="1:11" x14ac:dyDescent="0.15">
      <c r="A46" s="111"/>
    </row>
  </sheetData>
  <mergeCells count="7">
    <mergeCell ref="A1:J1"/>
    <mergeCell ref="I2:J2"/>
    <mergeCell ref="B3:C3"/>
    <mergeCell ref="D3:E3"/>
    <mergeCell ref="A3:A4"/>
    <mergeCell ref="F3:F4"/>
    <mergeCell ref="J3:J4"/>
  </mergeCells>
  <phoneticPr fontId="29" type="noConversion"/>
  <printOptions horizontalCentered="1" verticalCentered="1"/>
  <pageMargins left="0.59" right="0.59" top="0.71" bottom="0.71" header="0.51" footer="0.51"/>
  <pageSetup paperSize="9" orientation="portrait" blackAndWhite="1" verticalDpi="180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IT39"/>
  <sheetViews>
    <sheetView showGridLines="0" showZeros="0" workbookViewId="0">
      <selection activeCell="A8" sqref="A8:B8"/>
    </sheetView>
  </sheetViews>
  <sheetFormatPr defaultColWidth="7.875" defaultRowHeight="14.25" x14ac:dyDescent="0.15"/>
  <cols>
    <col min="1" max="1" width="27.625" style="74" customWidth="1"/>
    <col min="2" max="3" width="9.5" style="30" customWidth="1"/>
    <col min="4" max="7" width="9.5" style="74" customWidth="1"/>
    <col min="8" max="254" width="7.875" style="74" customWidth="1"/>
  </cols>
  <sheetData>
    <row r="1" spans="1:13" ht="24.95" customHeight="1" x14ac:dyDescent="0.15">
      <c r="A1" s="195" t="s">
        <v>116</v>
      </c>
      <c r="B1" s="195"/>
      <c r="C1" s="195"/>
      <c r="D1" s="195"/>
      <c r="E1" s="195"/>
      <c r="F1" s="195"/>
      <c r="G1" s="195"/>
      <c r="H1" s="91"/>
      <c r="I1" s="91"/>
      <c r="J1" s="91"/>
      <c r="K1" s="91"/>
      <c r="L1" s="91"/>
    </row>
    <row r="2" spans="1:13" s="2" customFormat="1" ht="20.100000000000001" customHeight="1" x14ac:dyDescent="0.15">
      <c r="A2" s="61"/>
      <c r="B2" s="42"/>
      <c r="C2" s="42"/>
      <c r="D2" s="61"/>
      <c r="E2" s="190" t="s">
        <v>13</v>
      </c>
      <c r="F2" s="190"/>
      <c r="G2" s="190"/>
      <c r="H2" s="91"/>
      <c r="I2" s="91"/>
      <c r="J2" s="91"/>
      <c r="K2" s="91"/>
      <c r="L2" s="91"/>
    </row>
    <row r="3" spans="1:13" s="2" customFormat="1" ht="24.95" customHeight="1" x14ac:dyDescent="0.15">
      <c r="A3" s="196" t="s">
        <v>14</v>
      </c>
      <c r="B3" s="198">
        <v>2014</v>
      </c>
      <c r="C3" s="198">
        <v>2015</v>
      </c>
      <c r="D3" s="198">
        <v>2016</v>
      </c>
      <c r="E3" s="198">
        <v>2017</v>
      </c>
      <c r="F3" s="200">
        <v>2018</v>
      </c>
      <c r="G3" s="200" t="s">
        <v>3</v>
      </c>
      <c r="H3" s="91"/>
      <c r="I3" s="91"/>
      <c r="J3" s="91"/>
      <c r="K3" s="91"/>
      <c r="L3" s="91"/>
    </row>
    <row r="4" spans="1:13" s="2" customFormat="1" ht="24.95" customHeight="1" x14ac:dyDescent="0.15">
      <c r="A4" s="197"/>
      <c r="B4" s="199"/>
      <c r="C4" s="199"/>
      <c r="D4" s="199"/>
      <c r="E4" s="199"/>
      <c r="F4" s="201"/>
      <c r="G4" s="201"/>
      <c r="H4" s="91"/>
      <c r="I4" s="91"/>
      <c r="J4" s="91"/>
      <c r="K4" s="91"/>
      <c r="L4" s="91"/>
    </row>
    <row r="5" spans="1:13" s="56" customFormat="1" ht="18.95" customHeight="1" x14ac:dyDescent="0.15">
      <c r="A5" s="92" t="s">
        <v>117</v>
      </c>
      <c r="B5" s="93">
        <v>20</v>
      </c>
      <c r="C5" s="94">
        <v>23</v>
      </c>
      <c r="D5" s="94">
        <v>26</v>
      </c>
      <c r="E5" s="94">
        <v>33</v>
      </c>
      <c r="F5" s="94">
        <v>23</v>
      </c>
      <c r="G5" s="95">
        <f>F5/E5*100</f>
        <v>69.7</v>
      </c>
      <c r="H5" s="91"/>
      <c r="I5" s="91"/>
      <c r="J5" s="91"/>
      <c r="K5" s="91"/>
      <c r="L5" s="91"/>
    </row>
    <row r="6" spans="1:13" s="2" customFormat="1" ht="18" customHeight="1" x14ac:dyDescent="0.15">
      <c r="A6" s="65" t="s">
        <v>118</v>
      </c>
      <c r="B6" s="96">
        <v>65250</v>
      </c>
      <c r="C6" s="38">
        <v>39247</v>
      </c>
      <c r="D6" s="38">
        <v>48050</v>
      </c>
      <c r="E6" s="38">
        <v>37214</v>
      </c>
      <c r="F6" s="38">
        <v>89796</v>
      </c>
      <c r="G6" s="97">
        <f t="shared" ref="G6:G38" si="0">F6/E6*100</f>
        <v>241.3</v>
      </c>
      <c r="H6" s="91"/>
      <c r="I6" s="91"/>
      <c r="J6" s="91"/>
      <c r="K6" s="91"/>
      <c r="L6" s="91"/>
    </row>
    <row r="7" spans="1:13" s="2" customFormat="1" ht="18" customHeight="1" x14ac:dyDescent="0.15">
      <c r="A7" s="92" t="s">
        <v>119</v>
      </c>
      <c r="B7" s="93">
        <v>140687</v>
      </c>
      <c r="C7" s="94">
        <v>124376</v>
      </c>
      <c r="D7" s="94">
        <v>148301</v>
      </c>
      <c r="E7" s="94">
        <v>160669</v>
      </c>
      <c r="F7" s="94">
        <v>170068</v>
      </c>
      <c r="G7" s="95">
        <f t="shared" si="0"/>
        <v>105.8</v>
      </c>
      <c r="H7" s="91"/>
      <c r="I7" s="91"/>
      <c r="J7" s="91"/>
      <c r="K7" s="91"/>
      <c r="L7" s="91"/>
      <c r="M7" s="91"/>
    </row>
    <row r="8" spans="1:13" s="90" customFormat="1" ht="18" customHeight="1" x14ac:dyDescent="0.15">
      <c r="A8" s="61" t="s">
        <v>120</v>
      </c>
      <c r="B8" s="98">
        <v>136489</v>
      </c>
      <c r="C8" s="99">
        <v>123276</v>
      </c>
      <c r="D8" s="99">
        <v>143562</v>
      </c>
      <c r="E8" s="99">
        <v>157916</v>
      </c>
      <c r="F8" s="99">
        <v>163417</v>
      </c>
      <c r="G8" s="97">
        <f t="shared" si="0"/>
        <v>103.5</v>
      </c>
    </row>
    <row r="9" spans="1:13" s="90" customFormat="1" ht="18" customHeight="1" x14ac:dyDescent="0.15">
      <c r="A9" s="61" t="s">
        <v>121</v>
      </c>
      <c r="B9" s="98">
        <v>3000</v>
      </c>
      <c r="C9" s="99"/>
      <c r="D9" s="99"/>
      <c r="E9" s="99"/>
      <c r="F9" s="99"/>
      <c r="G9" s="97"/>
    </row>
    <row r="10" spans="1:13" s="90" customFormat="1" ht="18" customHeight="1" x14ac:dyDescent="0.15">
      <c r="A10" s="61" t="s">
        <v>122</v>
      </c>
      <c r="B10" s="98">
        <v>1198</v>
      </c>
      <c r="C10" s="99">
        <v>1100</v>
      </c>
      <c r="D10" s="99">
        <v>4739</v>
      </c>
      <c r="E10" s="99">
        <v>2753</v>
      </c>
      <c r="F10" s="99">
        <v>6651</v>
      </c>
      <c r="G10" s="97">
        <f t="shared" si="0"/>
        <v>241.6</v>
      </c>
    </row>
    <row r="11" spans="1:13" s="90" customFormat="1" ht="18" customHeight="1" x14ac:dyDescent="0.15">
      <c r="A11" s="81" t="s">
        <v>123</v>
      </c>
      <c r="B11" s="98"/>
      <c r="C11" s="99"/>
      <c r="D11" s="99"/>
      <c r="E11" s="99"/>
      <c r="F11" s="99"/>
      <c r="G11" s="95"/>
    </row>
    <row r="12" spans="1:13" s="2" customFormat="1" ht="18" customHeight="1" x14ac:dyDescent="0.15">
      <c r="A12" s="81" t="s">
        <v>124</v>
      </c>
      <c r="B12" s="96"/>
      <c r="C12" s="38"/>
      <c r="D12" s="38"/>
      <c r="E12" s="38"/>
      <c r="F12" s="38"/>
      <c r="G12" s="95"/>
      <c r="H12" s="91"/>
      <c r="I12" s="91"/>
      <c r="J12" s="91"/>
      <c r="K12" s="91"/>
      <c r="L12" s="91"/>
    </row>
    <row r="13" spans="1:13" s="2" customFormat="1" ht="18" customHeight="1" x14ac:dyDescent="0.15">
      <c r="A13" s="61" t="s">
        <v>125</v>
      </c>
      <c r="B13" s="96">
        <v>83093</v>
      </c>
      <c r="C13" s="38">
        <v>59097</v>
      </c>
      <c r="D13" s="38">
        <v>38187</v>
      </c>
      <c r="E13" s="38">
        <v>67884</v>
      </c>
      <c r="F13" s="38">
        <v>59444</v>
      </c>
      <c r="G13" s="97">
        <f t="shared" si="0"/>
        <v>87.6</v>
      </c>
      <c r="H13" s="91"/>
      <c r="I13" s="91"/>
      <c r="J13" s="91"/>
      <c r="K13" s="91"/>
      <c r="L13" s="91"/>
      <c r="M13" s="91"/>
    </row>
    <row r="14" spans="1:13" s="2" customFormat="1" ht="18" customHeight="1" x14ac:dyDescent="0.15">
      <c r="A14" s="61" t="s">
        <v>126</v>
      </c>
      <c r="B14" s="96">
        <v>33340</v>
      </c>
      <c r="C14" s="38">
        <v>34392</v>
      </c>
      <c r="D14" s="38">
        <v>64031</v>
      </c>
      <c r="E14" s="38">
        <v>61142</v>
      </c>
      <c r="F14" s="38">
        <v>50073</v>
      </c>
      <c r="G14" s="97">
        <f t="shared" si="0"/>
        <v>81.900000000000006</v>
      </c>
      <c r="H14" s="91"/>
      <c r="I14" s="91"/>
      <c r="J14" s="91"/>
      <c r="K14" s="91"/>
      <c r="L14" s="91"/>
    </row>
    <row r="15" spans="1:13" s="2" customFormat="1" ht="18" customHeight="1" x14ac:dyDescent="0.15">
      <c r="A15" s="61" t="s">
        <v>127</v>
      </c>
      <c r="B15" s="96">
        <v>4000</v>
      </c>
      <c r="C15" s="38">
        <v>3530</v>
      </c>
      <c r="D15" s="38">
        <v>14918</v>
      </c>
      <c r="E15" s="38">
        <v>3143</v>
      </c>
      <c r="F15" s="38">
        <v>11591</v>
      </c>
      <c r="G15" s="97">
        <f t="shared" si="0"/>
        <v>368.8</v>
      </c>
      <c r="H15" s="91"/>
      <c r="I15" s="91"/>
      <c r="J15" s="91"/>
      <c r="K15" s="91"/>
      <c r="L15" s="91"/>
      <c r="M15" s="91"/>
    </row>
    <row r="16" spans="1:13" s="2" customFormat="1" ht="18" customHeight="1" x14ac:dyDescent="0.15">
      <c r="A16" s="81" t="s">
        <v>128</v>
      </c>
      <c r="B16" s="96"/>
      <c r="C16" s="38"/>
      <c r="D16" s="38"/>
      <c r="E16" s="38" t="s">
        <v>129</v>
      </c>
      <c r="F16" s="38"/>
      <c r="G16" s="97"/>
      <c r="H16" s="91"/>
      <c r="I16" s="91"/>
      <c r="J16" s="91"/>
      <c r="K16" s="91"/>
      <c r="L16" s="91"/>
    </row>
    <row r="17" spans="1:15" s="2" customFormat="1" ht="18" customHeight="1" x14ac:dyDescent="0.15">
      <c r="A17" s="61" t="s">
        <v>130</v>
      </c>
      <c r="B17" s="96">
        <v>13102</v>
      </c>
      <c r="C17" s="38">
        <v>3143</v>
      </c>
      <c r="D17" s="38">
        <v>3679</v>
      </c>
      <c r="E17" s="38">
        <v>1717</v>
      </c>
      <c r="F17" s="38"/>
      <c r="G17" s="97">
        <f t="shared" si="0"/>
        <v>0</v>
      </c>
      <c r="H17" s="91"/>
      <c r="I17" s="91"/>
      <c r="J17" s="91"/>
      <c r="K17" s="91"/>
      <c r="L17" s="91"/>
      <c r="M17" s="91"/>
    </row>
    <row r="18" spans="1:15" s="2" customFormat="1" ht="18" customHeight="1" x14ac:dyDescent="0.15">
      <c r="A18" s="61" t="s">
        <v>131</v>
      </c>
      <c r="B18" s="96">
        <v>101323</v>
      </c>
      <c r="C18" s="38">
        <v>107003</v>
      </c>
      <c r="D18" s="38">
        <v>114126</v>
      </c>
      <c r="E18" s="38">
        <v>116313</v>
      </c>
      <c r="F18" s="38">
        <v>131099</v>
      </c>
      <c r="G18" s="97">
        <f t="shared" si="0"/>
        <v>112.7</v>
      </c>
      <c r="H18" s="91"/>
      <c r="I18" s="91"/>
      <c r="J18" s="91"/>
      <c r="K18" s="91"/>
      <c r="L18" s="91"/>
    </row>
    <row r="19" spans="1:15" s="2" customFormat="1" ht="18" customHeight="1" x14ac:dyDescent="0.15">
      <c r="A19" s="61" t="s">
        <v>132</v>
      </c>
      <c r="B19" s="96">
        <v>22064</v>
      </c>
      <c r="C19" s="38">
        <v>13130</v>
      </c>
      <c r="D19" s="38">
        <v>25257</v>
      </c>
      <c r="E19" s="38">
        <v>39886</v>
      </c>
      <c r="F19" s="38">
        <v>32318</v>
      </c>
      <c r="G19" s="97">
        <f t="shared" si="0"/>
        <v>81</v>
      </c>
      <c r="H19" s="91"/>
      <c r="I19" s="91"/>
      <c r="J19" s="91"/>
      <c r="K19" s="91"/>
      <c r="L19" s="91"/>
      <c r="M19" s="91"/>
    </row>
    <row r="20" spans="1:15" s="2" customFormat="1" ht="18" customHeight="1" x14ac:dyDescent="0.15">
      <c r="A20" s="81" t="s">
        <v>133</v>
      </c>
      <c r="B20" s="96"/>
      <c r="C20" s="38"/>
      <c r="D20" s="38"/>
      <c r="E20" s="38" t="s">
        <v>129</v>
      </c>
      <c r="F20" s="38"/>
      <c r="G20" s="95"/>
      <c r="H20" s="91"/>
      <c r="I20" s="91"/>
      <c r="J20" s="91"/>
      <c r="K20" s="91"/>
      <c r="L20" s="91"/>
    </row>
    <row r="21" spans="1:15" s="2" customFormat="1" ht="18" customHeight="1" x14ac:dyDescent="0.15">
      <c r="A21" s="61" t="s">
        <v>134</v>
      </c>
      <c r="B21" s="96">
        <v>13102</v>
      </c>
      <c r="C21" s="38">
        <v>3143</v>
      </c>
      <c r="D21" s="38">
        <v>3679</v>
      </c>
      <c r="E21" s="38">
        <v>1717</v>
      </c>
      <c r="F21" s="38"/>
      <c r="G21" s="95">
        <f t="shared" si="0"/>
        <v>0</v>
      </c>
      <c r="H21" s="91"/>
      <c r="I21" s="91"/>
      <c r="J21" s="91"/>
      <c r="K21" s="91"/>
      <c r="L21" s="91"/>
      <c r="M21" s="91"/>
    </row>
    <row r="22" spans="1:15" s="2" customFormat="1" ht="18" customHeight="1" x14ac:dyDescent="0.15">
      <c r="A22" s="61" t="s">
        <v>135</v>
      </c>
      <c r="B22" s="96">
        <v>88337</v>
      </c>
      <c r="C22" s="38">
        <v>98363</v>
      </c>
      <c r="D22" s="38">
        <v>102173</v>
      </c>
      <c r="E22" s="38">
        <v>97069</v>
      </c>
      <c r="F22" s="38">
        <v>120703</v>
      </c>
      <c r="G22" s="97">
        <f t="shared" si="0"/>
        <v>124.3</v>
      </c>
      <c r="H22" s="91"/>
      <c r="I22" s="91"/>
      <c r="J22" s="91"/>
      <c r="K22" s="91"/>
      <c r="L22" s="91"/>
      <c r="M22" s="91"/>
      <c r="N22" s="91"/>
      <c r="O22" s="91"/>
    </row>
    <row r="23" spans="1:15" s="2" customFormat="1" ht="18" customHeight="1" x14ac:dyDescent="0.15">
      <c r="A23" s="100" t="s">
        <v>136</v>
      </c>
      <c r="B23" s="96">
        <v>12986</v>
      </c>
      <c r="C23" s="38">
        <v>8640</v>
      </c>
      <c r="D23" s="38">
        <v>11953</v>
      </c>
      <c r="E23" s="38">
        <v>17964</v>
      </c>
      <c r="F23" s="38">
        <v>10396</v>
      </c>
      <c r="G23" s="97">
        <f t="shared" si="0"/>
        <v>57.9</v>
      </c>
      <c r="H23" s="91"/>
      <c r="I23" s="91"/>
      <c r="J23" s="91"/>
      <c r="K23" s="91"/>
      <c r="L23" s="91"/>
      <c r="N23" s="91"/>
      <c r="O23" s="91"/>
    </row>
    <row r="24" spans="1:15" s="2" customFormat="1" ht="18" customHeight="1" x14ac:dyDescent="0.15">
      <c r="A24" s="61" t="s">
        <v>137</v>
      </c>
      <c r="B24" s="96">
        <v>4704</v>
      </c>
      <c r="C24" s="38">
        <v>1424</v>
      </c>
      <c r="D24" s="38">
        <v>4850</v>
      </c>
      <c r="E24" s="38">
        <v>5365</v>
      </c>
      <c r="F24" s="38">
        <v>2375</v>
      </c>
      <c r="G24" s="97">
        <f t="shared" si="0"/>
        <v>44.3</v>
      </c>
      <c r="H24" s="91"/>
      <c r="I24" s="91"/>
      <c r="J24" s="91"/>
      <c r="K24" s="91"/>
      <c r="L24" s="91"/>
      <c r="N24" s="91"/>
      <c r="O24" s="91"/>
    </row>
    <row r="25" spans="1:15" s="2" customFormat="1" ht="18" customHeight="1" x14ac:dyDescent="0.15">
      <c r="A25" s="61" t="s">
        <v>138</v>
      </c>
      <c r="B25" s="96"/>
      <c r="C25" s="38">
        <v>1126</v>
      </c>
      <c r="D25" s="38">
        <v>7464</v>
      </c>
      <c r="E25" s="38">
        <v>3243</v>
      </c>
      <c r="F25" s="38">
        <v>5176</v>
      </c>
      <c r="G25" s="97">
        <f t="shared" si="0"/>
        <v>159.6</v>
      </c>
      <c r="H25" s="91"/>
      <c r="I25" s="91"/>
      <c r="J25" s="91"/>
      <c r="K25" s="91"/>
      <c r="L25" s="91"/>
      <c r="M25" s="91"/>
    </row>
    <row r="26" spans="1:15" s="2" customFormat="1" ht="18" customHeight="1" x14ac:dyDescent="0.15">
      <c r="A26" s="61" t="s">
        <v>139</v>
      </c>
      <c r="B26" s="96"/>
      <c r="C26" s="38"/>
      <c r="D26" s="38">
        <v>17</v>
      </c>
      <c r="E26" s="38">
        <v>700</v>
      </c>
      <c r="F26" s="38"/>
      <c r="G26" s="97">
        <f t="shared" si="0"/>
        <v>0</v>
      </c>
      <c r="H26" s="91"/>
      <c r="I26" s="91"/>
      <c r="J26" s="91"/>
      <c r="K26" s="91"/>
      <c r="L26" s="91"/>
    </row>
    <row r="27" spans="1:15" s="2" customFormat="1" ht="18" customHeight="1" x14ac:dyDescent="0.15">
      <c r="A27" s="61" t="s">
        <v>140</v>
      </c>
      <c r="B27" s="96"/>
      <c r="C27" s="38">
        <v>9650</v>
      </c>
      <c r="D27" s="38">
        <v>8904</v>
      </c>
      <c r="E27" s="38">
        <v>21531</v>
      </c>
      <c r="F27" s="38">
        <v>18037</v>
      </c>
      <c r="G27" s="97">
        <f t="shared" si="0"/>
        <v>83.8</v>
      </c>
      <c r="H27" s="91"/>
      <c r="I27" s="91"/>
      <c r="J27" s="91"/>
      <c r="K27" s="91"/>
      <c r="L27" s="91"/>
      <c r="M27" s="91"/>
    </row>
    <row r="28" spans="1:15" s="2" customFormat="1" ht="18" customHeight="1" x14ac:dyDescent="0.15">
      <c r="A28" s="61" t="s">
        <v>141</v>
      </c>
      <c r="B28" s="96">
        <v>22558</v>
      </c>
      <c r="C28" s="38">
        <v>21403</v>
      </c>
      <c r="D28" s="38">
        <v>15638</v>
      </c>
      <c r="E28" s="38">
        <v>14621</v>
      </c>
      <c r="F28" s="38">
        <v>16882</v>
      </c>
      <c r="G28" s="97">
        <f t="shared" si="0"/>
        <v>115.5</v>
      </c>
      <c r="H28" s="91"/>
      <c r="I28" s="91"/>
      <c r="J28" s="91"/>
      <c r="K28" s="91"/>
      <c r="L28" s="91"/>
    </row>
    <row r="29" spans="1:15" s="2" customFormat="1" ht="18" customHeight="1" x14ac:dyDescent="0.15">
      <c r="A29" s="81" t="s">
        <v>142</v>
      </c>
      <c r="B29" s="96"/>
      <c r="C29" s="38"/>
      <c r="D29" s="38"/>
      <c r="E29" s="38" t="s">
        <v>129</v>
      </c>
      <c r="F29" s="38"/>
      <c r="G29" s="95"/>
      <c r="H29" s="91"/>
      <c r="I29" s="91"/>
      <c r="J29" s="91"/>
      <c r="K29" s="91"/>
      <c r="L29" s="91"/>
      <c r="M29" s="91"/>
    </row>
    <row r="30" spans="1:15" s="2" customFormat="1" ht="18" customHeight="1" x14ac:dyDescent="0.15">
      <c r="A30" s="61" t="s">
        <v>143</v>
      </c>
      <c r="B30" s="96">
        <v>93550</v>
      </c>
      <c r="C30" s="38">
        <v>72390</v>
      </c>
      <c r="D30" s="38">
        <v>89944</v>
      </c>
      <c r="E30" s="38">
        <v>113808</v>
      </c>
      <c r="F30" s="38">
        <v>119441</v>
      </c>
      <c r="G30" s="97">
        <f t="shared" si="0"/>
        <v>104.9</v>
      </c>
      <c r="H30" s="91"/>
      <c r="I30" s="91"/>
      <c r="J30" s="91"/>
      <c r="K30" s="91"/>
      <c r="L30" s="91"/>
    </row>
    <row r="31" spans="1:15" s="2" customFormat="1" ht="18" customHeight="1" x14ac:dyDescent="0.15">
      <c r="A31" s="61" t="s">
        <v>144</v>
      </c>
      <c r="B31" s="96"/>
      <c r="C31" s="38"/>
      <c r="D31" s="38">
        <v>634</v>
      </c>
      <c r="E31" s="38"/>
      <c r="F31" s="38">
        <v>65</v>
      </c>
      <c r="G31" s="97"/>
      <c r="H31" s="91"/>
      <c r="I31" s="91"/>
      <c r="J31" s="91"/>
      <c r="K31" s="91"/>
      <c r="L31" s="91"/>
      <c r="M31" s="91"/>
    </row>
    <row r="32" spans="1:15" s="2" customFormat="1" ht="18" customHeight="1" x14ac:dyDescent="0.15">
      <c r="A32" s="61" t="s">
        <v>145</v>
      </c>
      <c r="B32" s="96">
        <v>14756</v>
      </c>
      <c r="C32" s="38">
        <v>19720</v>
      </c>
      <c r="D32" s="38">
        <v>17596</v>
      </c>
      <c r="E32" s="38">
        <v>15167</v>
      </c>
      <c r="F32" s="38">
        <v>22315</v>
      </c>
      <c r="G32" s="97">
        <f t="shared" si="0"/>
        <v>147.1</v>
      </c>
      <c r="H32" s="91"/>
      <c r="I32" s="91"/>
      <c r="J32" s="91"/>
      <c r="K32" s="91"/>
      <c r="L32" s="91"/>
    </row>
    <row r="33" spans="1:13" s="2" customFormat="1" ht="18" customHeight="1" x14ac:dyDescent="0.15">
      <c r="A33" s="61" t="s">
        <v>146</v>
      </c>
      <c r="B33" s="96">
        <v>1341</v>
      </c>
      <c r="C33" s="38">
        <v>1377</v>
      </c>
      <c r="D33" s="38">
        <v>653</v>
      </c>
      <c r="E33" s="38">
        <v>99</v>
      </c>
      <c r="F33" s="38">
        <v>1185</v>
      </c>
      <c r="G33" s="97">
        <f t="shared" si="0"/>
        <v>1197</v>
      </c>
      <c r="H33" s="91"/>
      <c r="I33" s="91"/>
      <c r="J33" s="91"/>
      <c r="K33" s="91"/>
      <c r="L33" s="91"/>
      <c r="M33" s="91"/>
    </row>
    <row r="34" spans="1:13" s="2" customFormat="1" ht="18" customHeight="1" x14ac:dyDescent="0.15">
      <c r="A34" s="61" t="s">
        <v>147</v>
      </c>
      <c r="B34" s="96">
        <v>2324</v>
      </c>
      <c r="C34" s="38">
        <v>16365</v>
      </c>
      <c r="D34" s="38">
        <v>8452</v>
      </c>
      <c r="E34" s="38">
        <v>6630</v>
      </c>
      <c r="F34" s="38">
        <v>3373</v>
      </c>
      <c r="G34" s="97">
        <f t="shared" si="0"/>
        <v>50.9</v>
      </c>
      <c r="H34" s="91"/>
      <c r="I34" s="91"/>
      <c r="J34" s="91"/>
      <c r="K34" s="91"/>
      <c r="L34" s="91"/>
    </row>
    <row r="35" spans="1:13" s="2" customFormat="1" ht="18" customHeight="1" x14ac:dyDescent="0.15">
      <c r="A35" s="61" t="s">
        <v>148</v>
      </c>
      <c r="B35" s="96"/>
      <c r="C35" s="38">
        <v>530</v>
      </c>
      <c r="D35" s="38">
        <v>906</v>
      </c>
      <c r="E35" s="38">
        <v>6459</v>
      </c>
      <c r="F35" s="38">
        <v>3110</v>
      </c>
      <c r="G35" s="97">
        <f t="shared" si="0"/>
        <v>48.1</v>
      </c>
      <c r="H35" s="91"/>
      <c r="I35" s="91"/>
      <c r="J35" s="91"/>
      <c r="K35" s="91"/>
      <c r="L35" s="91"/>
      <c r="M35" s="91"/>
    </row>
    <row r="36" spans="1:13" s="2" customFormat="1" ht="18" customHeight="1" x14ac:dyDescent="0.15">
      <c r="A36" s="61" t="s">
        <v>149</v>
      </c>
      <c r="B36" s="96"/>
      <c r="C36" s="38">
        <v>200</v>
      </c>
      <c r="D36" s="38"/>
      <c r="E36" s="38">
        <v>3000</v>
      </c>
      <c r="F36" s="38"/>
      <c r="G36" s="95">
        <f t="shared" si="0"/>
        <v>0</v>
      </c>
      <c r="H36" s="91"/>
      <c r="I36" s="91"/>
      <c r="J36" s="91"/>
      <c r="K36" s="91"/>
      <c r="L36" s="91"/>
    </row>
    <row r="37" spans="1:13" s="2" customFormat="1" ht="18" customHeight="1" x14ac:dyDescent="0.15">
      <c r="A37" s="81" t="s">
        <v>150</v>
      </c>
      <c r="B37" s="93">
        <v>371</v>
      </c>
      <c r="C37" s="94">
        <v>393</v>
      </c>
      <c r="D37" s="94">
        <v>401</v>
      </c>
      <c r="E37" s="94">
        <v>402</v>
      </c>
      <c r="F37" s="94">
        <v>342</v>
      </c>
      <c r="G37" s="95">
        <f t="shared" si="0"/>
        <v>85.1</v>
      </c>
      <c r="H37" s="91"/>
      <c r="I37" s="91"/>
      <c r="J37" s="91"/>
      <c r="K37" s="91"/>
      <c r="L37" s="91"/>
      <c r="M37" s="91"/>
    </row>
    <row r="38" spans="1:13" s="2" customFormat="1" ht="18" customHeight="1" x14ac:dyDescent="0.15">
      <c r="A38" s="101" t="s">
        <v>151</v>
      </c>
      <c r="B38" s="102">
        <v>214</v>
      </c>
      <c r="C38" s="103">
        <v>194</v>
      </c>
      <c r="D38" s="103">
        <v>196</v>
      </c>
      <c r="E38" s="104">
        <v>180</v>
      </c>
      <c r="F38" s="104">
        <v>151</v>
      </c>
      <c r="G38" s="105">
        <f t="shared" si="0"/>
        <v>83.9</v>
      </c>
      <c r="H38" s="91"/>
      <c r="I38" s="91"/>
      <c r="J38" s="91"/>
      <c r="K38" s="91"/>
      <c r="L38" s="91"/>
    </row>
    <row r="39" spans="1:13" s="91" customFormat="1" ht="18.75" customHeight="1" x14ac:dyDescent="0.15">
      <c r="A39" s="74"/>
      <c r="B39" s="30"/>
      <c r="C39" s="30"/>
      <c r="D39" s="74"/>
      <c r="E39" s="74"/>
      <c r="F39" s="74"/>
      <c r="G39" s="74"/>
      <c r="H39" s="74"/>
      <c r="I39" s="74"/>
      <c r="J39" s="74"/>
      <c r="K39" s="74"/>
      <c r="L39" s="74"/>
    </row>
  </sheetData>
  <mergeCells count="9">
    <mergeCell ref="A1:G1"/>
    <mergeCell ref="E2:G2"/>
    <mergeCell ref="A3:A4"/>
    <mergeCell ref="B3:B4"/>
    <mergeCell ref="C3:C4"/>
    <mergeCell ref="D3:D4"/>
    <mergeCell ref="E3:E4"/>
    <mergeCell ref="F3:F4"/>
    <mergeCell ref="G3:G4"/>
  </mergeCells>
  <phoneticPr fontId="29" type="noConversion"/>
  <printOptions horizontalCentered="1" verticalCentered="1"/>
  <pageMargins left="0.59" right="0.59" top="0.71" bottom="0.71" header="0.51" footer="0.51"/>
  <pageSetup paperSize="9" orientation="portrait" blackAndWhite="1" verticalDpi="180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L80"/>
  <sheetViews>
    <sheetView showGridLines="0" showZeros="0" workbookViewId="0">
      <selection activeCell="A8" sqref="A8:B8"/>
    </sheetView>
  </sheetViews>
  <sheetFormatPr defaultColWidth="7.875" defaultRowHeight="14.25" x14ac:dyDescent="0.15"/>
  <cols>
    <col min="1" max="1" width="26" style="74" customWidth="1"/>
    <col min="2" max="7" width="9.625" style="4" customWidth="1"/>
    <col min="8" max="12" width="11.625" style="4" customWidth="1"/>
    <col min="13" max="16384" width="7.875" style="4"/>
  </cols>
  <sheetData>
    <row r="1" spans="1:12" ht="20.25" x14ac:dyDescent="0.15">
      <c r="A1" s="4"/>
      <c r="B1" s="208" t="s">
        <v>152</v>
      </c>
      <c r="C1" s="208"/>
      <c r="D1" s="208"/>
      <c r="E1" s="208"/>
      <c r="F1" s="208"/>
      <c r="G1" s="208"/>
      <c r="H1" s="208" t="s">
        <v>153</v>
      </c>
      <c r="I1" s="208"/>
      <c r="J1" s="208"/>
      <c r="K1" s="208"/>
      <c r="L1" s="208"/>
    </row>
    <row r="2" spans="1:12" s="2" customFormat="1" ht="12" x14ac:dyDescent="0.15">
      <c r="A2" s="42"/>
      <c r="B2" s="203" t="s">
        <v>12</v>
      </c>
      <c r="C2" s="203"/>
      <c r="D2" s="203"/>
      <c r="E2" s="42"/>
      <c r="F2" s="190" t="s">
        <v>13</v>
      </c>
      <c r="G2" s="190"/>
      <c r="I2" s="203" t="str">
        <f>B2</f>
        <v>（2018年）</v>
      </c>
      <c r="J2" s="203"/>
      <c r="K2" s="204" t="s">
        <v>13</v>
      </c>
      <c r="L2" s="204"/>
    </row>
    <row r="3" spans="1:12" s="2" customFormat="1" ht="12" x14ac:dyDescent="0.15">
      <c r="A3" s="164" t="s">
        <v>14</v>
      </c>
      <c r="B3" s="191" t="s">
        <v>104</v>
      </c>
      <c r="C3" s="191"/>
      <c r="D3" s="192"/>
      <c r="E3" s="166" t="s">
        <v>154</v>
      </c>
      <c r="F3" s="205" t="s">
        <v>155</v>
      </c>
      <c r="G3" s="206"/>
      <c r="H3" s="193" t="s">
        <v>155</v>
      </c>
      <c r="I3" s="192"/>
      <c r="J3" s="202" t="s">
        <v>156</v>
      </c>
      <c r="K3" s="61"/>
      <c r="L3" s="88"/>
    </row>
    <row r="4" spans="1:12" s="2" customFormat="1" ht="24" x14ac:dyDescent="0.15">
      <c r="A4" s="165"/>
      <c r="B4" s="76" t="s">
        <v>157</v>
      </c>
      <c r="C4" s="76" t="s">
        <v>158</v>
      </c>
      <c r="D4" s="77" t="s">
        <v>109</v>
      </c>
      <c r="E4" s="167"/>
      <c r="F4" s="78" t="s">
        <v>159</v>
      </c>
      <c r="G4" s="79" t="s">
        <v>160</v>
      </c>
      <c r="H4" s="77" t="s">
        <v>161</v>
      </c>
      <c r="I4" s="77" t="s">
        <v>162</v>
      </c>
      <c r="J4" s="169"/>
      <c r="K4" s="77" t="s">
        <v>163</v>
      </c>
      <c r="L4" s="89" t="s">
        <v>164</v>
      </c>
    </row>
    <row r="5" spans="1:12" s="56" customFormat="1" ht="18.600000000000001" customHeight="1" x14ac:dyDescent="0.15">
      <c r="A5" s="80" t="s">
        <v>19</v>
      </c>
      <c r="B5" s="81">
        <v>23</v>
      </c>
      <c r="C5" s="81">
        <v>341747</v>
      </c>
      <c r="D5" s="81">
        <v>89796</v>
      </c>
      <c r="E5" s="81">
        <v>163417</v>
      </c>
      <c r="F5" s="81">
        <v>18</v>
      </c>
      <c r="G5" s="81">
        <v>166704</v>
      </c>
      <c r="H5" s="81">
        <v>127634</v>
      </c>
      <c r="I5" s="81">
        <v>80500</v>
      </c>
      <c r="J5" s="81">
        <v>342</v>
      </c>
      <c r="K5" s="81">
        <v>23</v>
      </c>
      <c r="L5" s="81">
        <v>151</v>
      </c>
    </row>
    <row r="6" spans="1:12" s="2" customFormat="1" ht="18.600000000000001" customHeight="1" x14ac:dyDescent="0.15">
      <c r="A6" s="82" t="s">
        <v>165</v>
      </c>
      <c r="B6" s="61" t="s">
        <v>129</v>
      </c>
      <c r="C6" s="61" t="s">
        <v>129</v>
      </c>
      <c r="D6" s="61" t="s">
        <v>129</v>
      </c>
      <c r="E6" s="61" t="s">
        <v>129</v>
      </c>
      <c r="F6" s="61" t="s">
        <v>129</v>
      </c>
      <c r="G6" s="61" t="s">
        <v>129</v>
      </c>
      <c r="H6" s="61" t="s">
        <v>129</v>
      </c>
      <c r="I6" s="61" t="s">
        <v>129</v>
      </c>
      <c r="J6" s="61" t="s">
        <v>129</v>
      </c>
      <c r="K6" s="61" t="s">
        <v>129</v>
      </c>
      <c r="L6" s="61" t="s">
        <v>129</v>
      </c>
    </row>
    <row r="7" spans="1:12" s="2" customFormat="1" ht="18.600000000000001" customHeight="1" x14ac:dyDescent="0.15">
      <c r="A7" s="66" t="s">
        <v>166</v>
      </c>
      <c r="B7" s="61">
        <v>11</v>
      </c>
      <c r="C7" s="61">
        <v>206553</v>
      </c>
      <c r="D7" s="61">
        <v>63846</v>
      </c>
      <c r="E7" s="61">
        <v>119506</v>
      </c>
      <c r="F7" s="61">
        <v>9</v>
      </c>
      <c r="G7" s="61">
        <v>54905</v>
      </c>
      <c r="H7" s="61">
        <v>71031</v>
      </c>
      <c r="I7" s="61">
        <v>56259</v>
      </c>
      <c r="J7" s="61">
        <v>137</v>
      </c>
      <c r="K7" s="61">
        <v>12</v>
      </c>
      <c r="L7" s="61">
        <v>54</v>
      </c>
    </row>
    <row r="8" spans="1:12" s="2" customFormat="1" ht="18.600000000000001" customHeight="1" x14ac:dyDescent="0.15">
      <c r="A8" s="66" t="s">
        <v>167</v>
      </c>
      <c r="B8" s="61">
        <v>5</v>
      </c>
      <c r="C8" s="61">
        <v>186091</v>
      </c>
      <c r="D8" s="61">
        <v>50764</v>
      </c>
      <c r="E8" s="61">
        <v>39988</v>
      </c>
      <c r="F8" s="61">
        <v>4</v>
      </c>
      <c r="G8" s="61">
        <v>53199</v>
      </c>
      <c r="H8" s="61">
        <v>66750</v>
      </c>
      <c r="I8" s="61">
        <v>49154</v>
      </c>
      <c r="J8" s="61">
        <v>76</v>
      </c>
      <c r="K8" s="61">
        <v>7</v>
      </c>
      <c r="L8" s="61">
        <v>32</v>
      </c>
    </row>
    <row r="9" spans="1:12" s="2" customFormat="1" ht="18.600000000000001" customHeight="1" x14ac:dyDescent="0.15">
      <c r="A9" s="66" t="s">
        <v>168</v>
      </c>
      <c r="B9" s="61"/>
      <c r="C9" s="61"/>
      <c r="D9" s="61"/>
      <c r="E9" s="61">
        <v>10513</v>
      </c>
      <c r="F9" s="61"/>
      <c r="G9" s="61"/>
      <c r="H9" s="61"/>
      <c r="I9" s="61"/>
      <c r="J9" s="61">
        <v>2</v>
      </c>
      <c r="K9" s="61"/>
      <c r="L9" s="61">
        <v>2</v>
      </c>
    </row>
    <row r="10" spans="1:12" s="2" customFormat="1" ht="18.600000000000001" customHeight="1" x14ac:dyDescent="0.15">
      <c r="A10" s="66" t="s">
        <v>169</v>
      </c>
      <c r="B10" s="61">
        <v>6</v>
      </c>
      <c r="C10" s="61">
        <v>20262</v>
      </c>
      <c r="D10" s="61">
        <v>12982</v>
      </c>
      <c r="E10" s="61">
        <v>26696</v>
      </c>
      <c r="F10" s="61">
        <v>5</v>
      </c>
      <c r="G10" s="61">
        <v>1706</v>
      </c>
      <c r="H10" s="61">
        <v>4181</v>
      </c>
      <c r="I10" s="61">
        <v>7005</v>
      </c>
      <c r="J10" s="61">
        <v>56</v>
      </c>
      <c r="K10" s="61">
        <v>5</v>
      </c>
      <c r="L10" s="61">
        <v>18</v>
      </c>
    </row>
    <row r="11" spans="1:12" s="2" customFormat="1" ht="18.600000000000001" customHeight="1" x14ac:dyDescent="0.15">
      <c r="A11" s="66" t="s">
        <v>170</v>
      </c>
      <c r="B11" s="61"/>
      <c r="C11" s="61">
        <v>200</v>
      </c>
      <c r="D11" s="61">
        <v>100</v>
      </c>
      <c r="E11" s="61">
        <v>42309</v>
      </c>
      <c r="F11" s="61"/>
      <c r="G11" s="61"/>
      <c r="H11" s="61">
        <v>100</v>
      </c>
      <c r="I11" s="61">
        <v>100</v>
      </c>
      <c r="J11" s="61">
        <v>3</v>
      </c>
      <c r="K11" s="61"/>
      <c r="L11" s="61">
        <v>2</v>
      </c>
    </row>
    <row r="12" spans="1:12" s="2" customFormat="1" ht="18.600000000000001" customHeight="1" x14ac:dyDescent="0.15">
      <c r="A12" s="66" t="s">
        <v>171</v>
      </c>
      <c r="B12" s="61">
        <v>12</v>
      </c>
      <c r="C12" s="61">
        <v>135194</v>
      </c>
      <c r="D12" s="61">
        <v>25950</v>
      </c>
      <c r="E12" s="61">
        <v>43911</v>
      </c>
      <c r="F12" s="61">
        <v>9</v>
      </c>
      <c r="G12" s="61">
        <v>111799</v>
      </c>
      <c r="H12" s="61">
        <v>56603</v>
      </c>
      <c r="I12" s="61">
        <v>24241</v>
      </c>
      <c r="J12" s="61">
        <v>205</v>
      </c>
      <c r="K12" s="61">
        <v>11</v>
      </c>
      <c r="L12" s="61">
        <v>97</v>
      </c>
    </row>
    <row r="13" spans="1:12" s="2" customFormat="1" ht="18.600000000000001" customHeight="1" x14ac:dyDescent="0.15">
      <c r="A13" s="66" t="s">
        <v>172</v>
      </c>
      <c r="B13" s="61">
        <v>9</v>
      </c>
      <c r="C13" s="61">
        <v>112114</v>
      </c>
      <c r="D13" s="61">
        <v>17069</v>
      </c>
      <c r="E13" s="61">
        <v>10085</v>
      </c>
      <c r="F13" s="61">
        <v>8</v>
      </c>
      <c r="G13" s="61">
        <v>111798</v>
      </c>
      <c r="H13" s="61">
        <v>47370</v>
      </c>
      <c r="I13" s="61">
        <v>16908</v>
      </c>
      <c r="J13" s="61">
        <v>97</v>
      </c>
      <c r="K13" s="61">
        <v>5</v>
      </c>
      <c r="L13" s="61">
        <v>37</v>
      </c>
    </row>
    <row r="14" spans="1:12" s="2" customFormat="1" ht="18.600000000000001" customHeight="1" x14ac:dyDescent="0.15">
      <c r="A14" s="66" t="s">
        <v>173</v>
      </c>
      <c r="B14" s="61"/>
      <c r="C14" s="61">
        <v>3800</v>
      </c>
      <c r="D14" s="61">
        <v>1900</v>
      </c>
      <c r="E14" s="61">
        <v>1078</v>
      </c>
      <c r="F14" s="61"/>
      <c r="G14" s="61"/>
      <c r="H14" s="61">
        <v>3800</v>
      </c>
      <c r="I14" s="61">
        <v>1900</v>
      </c>
      <c r="J14" s="61">
        <v>7</v>
      </c>
      <c r="K14" s="61"/>
      <c r="L14" s="61">
        <v>2</v>
      </c>
    </row>
    <row r="15" spans="1:12" s="2" customFormat="1" ht="18.600000000000001" customHeight="1" x14ac:dyDescent="0.15">
      <c r="A15" s="66" t="s">
        <v>174</v>
      </c>
      <c r="B15" s="61">
        <v>3</v>
      </c>
      <c r="C15" s="61">
        <v>19280</v>
      </c>
      <c r="D15" s="61">
        <v>6981</v>
      </c>
      <c r="E15" s="61">
        <v>32748</v>
      </c>
      <c r="F15" s="61">
        <v>1</v>
      </c>
      <c r="G15" s="61">
        <v>1</v>
      </c>
      <c r="H15" s="61">
        <v>5433</v>
      </c>
      <c r="I15" s="61">
        <v>5433</v>
      </c>
      <c r="J15" s="61">
        <v>101</v>
      </c>
      <c r="K15" s="61">
        <v>6</v>
      </c>
      <c r="L15" s="61">
        <v>58</v>
      </c>
    </row>
    <row r="16" spans="1:12" s="2" customFormat="1" ht="18.600000000000001" customHeight="1" x14ac:dyDescent="0.15">
      <c r="A16" s="82" t="s">
        <v>175</v>
      </c>
      <c r="B16" s="61" t="s">
        <v>129</v>
      </c>
      <c r="C16" s="61" t="s">
        <v>129</v>
      </c>
      <c r="D16" s="61" t="s">
        <v>129</v>
      </c>
      <c r="E16" s="61" t="s">
        <v>129</v>
      </c>
      <c r="F16" s="61" t="s">
        <v>129</v>
      </c>
      <c r="G16" s="61" t="s">
        <v>129</v>
      </c>
      <c r="H16" s="61" t="s">
        <v>129</v>
      </c>
      <c r="I16" s="61" t="s">
        <v>129</v>
      </c>
      <c r="J16" s="61" t="s">
        <v>129</v>
      </c>
      <c r="K16" s="61" t="s">
        <v>129</v>
      </c>
      <c r="L16" s="61" t="s">
        <v>129</v>
      </c>
    </row>
    <row r="17" spans="1:12" s="2" customFormat="1" ht="18.600000000000001" customHeight="1" x14ac:dyDescent="0.15">
      <c r="A17" s="66" t="s">
        <v>130</v>
      </c>
      <c r="B17" s="61">
        <v>1</v>
      </c>
      <c r="C17" s="61">
        <v>30000</v>
      </c>
      <c r="D17" s="61">
        <v>5100</v>
      </c>
      <c r="E17" s="61"/>
      <c r="F17" s="61">
        <v>1</v>
      </c>
      <c r="G17" s="61">
        <v>30000</v>
      </c>
      <c r="H17" s="61">
        <v>10000</v>
      </c>
      <c r="I17" s="61">
        <v>5100</v>
      </c>
      <c r="J17" s="61"/>
      <c r="K17" s="61"/>
      <c r="L17" s="61"/>
    </row>
    <row r="18" spans="1:12" s="2" customFormat="1" ht="18.600000000000001" customHeight="1" x14ac:dyDescent="0.15">
      <c r="A18" s="66" t="s">
        <v>131</v>
      </c>
      <c r="B18" s="61">
        <v>9</v>
      </c>
      <c r="C18" s="61">
        <v>207405</v>
      </c>
      <c r="D18" s="61">
        <v>64951</v>
      </c>
      <c r="E18" s="61">
        <v>131099</v>
      </c>
      <c r="F18" s="61">
        <v>4</v>
      </c>
      <c r="G18" s="61">
        <v>33186</v>
      </c>
      <c r="H18" s="61">
        <v>68857</v>
      </c>
      <c r="I18" s="61">
        <v>55655</v>
      </c>
      <c r="J18" s="61">
        <v>238</v>
      </c>
      <c r="K18" s="61">
        <v>16</v>
      </c>
      <c r="L18" s="61">
        <v>119</v>
      </c>
    </row>
    <row r="19" spans="1:12" s="2" customFormat="1" ht="18.600000000000001" customHeight="1" x14ac:dyDescent="0.15">
      <c r="A19" s="66" t="s">
        <v>132</v>
      </c>
      <c r="B19" s="61">
        <v>13</v>
      </c>
      <c r="C19" s="61">
        <v>104342</v>
      </c>
      <c r="D19" s="61">
        <v>19745</v>
      </c>
      <c r="E19" s="61">
        <v>32318</v>
      </c>
      <c r="F19" s="61">
        <v>13</v>
      </c>
      <c r="G19" s="61">
        <v>103518</v>
      </c>
      <c r="H19" s="61">
        <v>48777</v>
      </c>
      <c r="I19" s="61">
        <v>19745</v>
      </c>
      <c r="J19" s="61">
        <v>104</v>
      </c>
      <c r="K19" s="61">
        <v>7</v>
      </c>
      <c r="L19" s="61">
        <v>32</v>
      </c>
    </row>
    <row r="20" spans="1:12" s="2" customFormat="1" ht="18.600000000000001" customHeight="1" x14ac:dyDescent="0.15">
      <c r="A20" s="82" t="s">
        <v>176</v>
      </c>
      <c r="B20" s="61" t="s">
        <v>129</v>
      </c>
      <c r="C20" s="61" t="s">
        <v>129</v>
      </c>
      <c r="D20" s="61" t="s">
        <v>129</v>
      </c>
      <c r="E20" s="61" t="s">
        <v>129</v>
      </c>
      <c r="F20" s="61" t="s">
        <v>129</v>
      </c>
      <c r="G20" s="61" t="s">
        <v>129</v>
      </c>
      <c r="H20" s="61" t="s">
        <v>129</v>
      </c>
      <c r="I20" s="61" t="s">
        <v>129</v>
      </c>
      <c r="J20" s="61" t="s">
        <v>129</v>
      </c>
      <c r="K20" s="61" t="s">
        <v>129</v>
      </c>
      <c r="L20" s="61" t="s">
        <v>129</v>
      </c>
    </row>
    <row r="21" spans="1:12" s="2" customFormat="1" ht="18.600000000000001" customHeight="1" x14ac:dyDescent="0.15">
      <c r="A21" s="66" t="s">
        <v>177</v>
      </c>
      <c r="B21" s="61">
        <v>1</v>
      </c>
      <c r="C21" s="61">
        <v>30000</v>
      </c>
      <c r="D21" s="61">
        <v>5100</v>
      </c>
      <c r="E21" s="61"/>
      <c r="F21" s="61">
        <v>1</v>
      </c>
      <c r="G21" s="61">
        <v>30000</v>
      </c>
      <c r="H21" s="61">
        <v>10000</v>
      </c>
      <c r="I21" s="61">
        <v>5100</v>
      </c>
      <c r="J21" s="61"/>
      <c r="K21" s="61"/>
      <c r="L21" s="61"/>
    </row>
    <row r="22" spans="1:12" s="2" customFormat="1" ht="18.600000000000001" customHeight="1" x14ac:dyDescent="0.15">
      <c r="A22" s="66" t="s">
        <v>135</v>
      </c>
      <c r="B22" s="61">
        <v>8</v>
      </c>
      <c r="C22" s="61">
        <v>80469</v>
      </c>
      <c r="D22" s="61">
        <v>24740</v>
      </c>
      <c r="E22" s="61">
        <v>120703</v>
      </c>
      <c r="F22" s="61">
        <v>3</v>
      </c>
      <c r="G22" s="61">
        <v>29669</v>
      </c>
      <c r="H22" s="61">
        <v>22721</v>
      </c>
      <c r="I22" s="61">
        <v>15444</v>
      </c>
      <c r="J22" s="61">
        <v>215</v>
      </c>
      <c r="K22" s="61">
        <v>12</v>
      </c>
      <c r="L22" s="61">
        <v>111</v>
      </c>
    </row>
    <row r="23" spans="1:12" s="2" customFormat="1" ht="18.600000000000001" customHeight="1" x14ac:dyDescent="0.15">
      <c r="A23" s="83" t="s">
        <v>178</v>
      </c>
      <c r="B23" s="61"/>
      <c r="C23" s="61"/>
      <c r="D23" s="61"/>
      <c r="E23" s="61"/>
      <c r="F23" s="61"/>
      <c r="G23" s="61"/>
      <c r="H23" s="61"/>
      <c r="I23" s="61"/>
      <c r="J23" s="61">
        <v>13</v>
      </c>
      <c r="K23" s="61"/>
      <c r="L23" s="61">
        <v>9</v>
      </c>
    </row>
    <row r="24" spans="1:12" s="2" customFormat="1" ht="18.600000000000001" customHeight="1" x14ac:dyDescent="0.15">
      <c r="A24" s="66" t="s">
        <v>179</v>
      </c>
      <c r="B24" s="61"/>
      <c r="C24" s="61"/>
      <c r="D24" s="61"/>
      <c r="E24" s="61">
        <v>962</v>
      </c>
      <c r="F24" s="61"/>
      <c r="G24" s="61"/>
      <c r="H24" s="61"/>
      <c r="I24" s="61"/>
      <c r="J24" s="61">
        <v>13</v>
      </c>
      <c r="K24" s="61"/>
      <c r="L24" s="61">
        <v>9</v>
      </c>
    </row>
    <row r="25" spans="1:12" s="2" customFormat="1" ht="18.600000000000001" customHeight="1" x14ac:dyDescent="0.15">
      <c r="A25" s="66" t="s">
        <v>180</v>
      </c>
      <c r="B25" s="61">
        <v>1</v>
      </c>
      <c r="C25" s="61">
        <v>316</v>
      </c>
      <c r="D25" s="61">
        <v>161</v>
      </c>
      <c r="E25" s="61">
        <v>788</v>
      </c>
      <c r="F25" s="61"/>
      <c r="G25" s="61"/>
      <c r="H25" s="61"/>
      <c r="I25" s="61"/>
      <c r="J25" s="61">
        <v>5</v>
      </c>
      <c r="K25" s="61"/>
      <c r="L25" s="61">
        <v>4</v>
      </c>
    </row>
    <row r="26" spans="1:12" s="2" customFormat="1" ht="18.600000000000001" customHeight="1" x14ac:dyDescent="0.15">
      <c r="A26" s="66" t="s">
        <v>181</v>
      </c>
      <c r="B26" s="61"/>
      <c r="C26" s="61"/>
      <c r="D26" s="61"/>
      <c r="E26" s="61">
        <v>288</v>
      </c>
      <c r="F26" s="61"/>
      <c r="G26" s="61"/>
      <c r="H26" s="61"/>
      <c r="I26" s="61"/>
      <c r="J26" s="61">
        <v>6</v>
      </c>
      <c r="K26" s="61"/>
      <c r="L26" s="61">
        <v>2</v>
      </c>
    </row>
    <row r="27" spans="1:12" s="2" customFormat="1" ht="18.600000000000001" customHeight="1" x14ac:dyDescent="0.15">
      <c r="A27" s="66" t="s">
        <v>182</v>
      </c>
      <c r="B27" s="61"/>
      <c r="C27" s="61"/>
      <c r="D27" s="61"/>
      <c r="E27" s="61">
        <v>8204</v>
      </c>
      <c r="F27" s="61"/>
      <c r="G27" s="61"/>
      <c r="H27" s="61"/>
      <c r="I27" s="61"/>
      <c r="J27" s="61">
        <v>2</v>
      </c>
      <c r="K27" s="61"/>
      <c r="L27" s="61">
        <v>2</v>
      </c>
    </row>
    <row r="28" spans="1:12" s="2" customFormat="1" ht="18.600000000000001" customHeight="1" x14ac:dyDescent="0.15">
      <c r="A28" s="66" t="s">
        <v>183</v>
      </c>
      <c r="B28" s="61"/>
      <c r="C28" s="61"/>
      <c r="D28" s="61"/>
      <c r="E28" s="61"/>
      <c r="F28" s="61"/>
      <c r="G28" s="61"/>
      <c r="H28" s="61"/>
      <c r="I28" s="61"/>
      <c r="J28" s="61">
        <v>1</v>
      </c>
      <c r="K28" s="61"/>
      <c r="L28" s="61">
        <v>1</v>
      </c>
    </row>
    <row r="29" spans="1:12" s="2" customFormat="1" ht="18.600000000000001" customHeight="1" x14ac:dyDescent="0.15">
      <c r="A29" s="66" t="s">
        <v>184</v>
      </c>
      <c r="B29" s="61"/>
      <c r="C29" s="61"/>
      <c r="D29" s="61"/>
      <c r="E29" s="61">
        <v>1435</v>
      </c>
      <c r="F29" s="61"/>
      <c r="G29" s="61"/>
      <c r="H29" s="61"/>
      <c r="I29" s="61"/>
      <c r="J29" s="61">
        <v>2</v>
      </c>
      <c r="K29" s="61"/>
      <c r="L29" s="61">
        <v>2</v>
      </c>
    </row>
    <row r="30" spans="1:12" s="2" customFormat="1" ht="18.600000000000001" customHeight="1" x14ac:dyDescent="0.15">
      <c r="A30" s="66" t="s">
        <v>185</v>
      </c>
      <c r="B30" s="61">
        <v>2</v>
      </c>
      <c r="C30" s="61">
        <v>20738</v>
      </c>
      <c r="D30" s="61">
        <v>7099</v>
      </c>
      <c r="E30" s="61">
        <v>11157</v>
      </c>
      <c r="F30" s="61"/>
      <c r="G30" s="61"/>
      <c r="H30" s="61"/>
      <c r="I30" s="61"/>
      <c r="J30" s="61">
        <v>24</v>
      </c>
      <c r="K30" s="61">
        <v>5</v>
      </c>
      <c r="L30" s="61">
        <v>9</v>
      </c>
    </row>
    <row r="31" spans="1:12" s="2" customFormat="1" ht="18.600000000000001" customHeight="1" x14ac:dyDescent="0.15">
      <c r="A31" s="66" t="s">
        <v>186</v>
      </c>
      <c r="B31" s="61"/>
      <c r="C31" s="61">
        <v>3800</v>
      </c>
      <c r="D31" s="61">
        <v>1900</v>
      </c>
      <c r="E31" s="61">
        <v>3901</v>
      </c>
      <c r="F31" s="61"/>
      <c r="G31" s="61"/>
      <c r="H31" s="61">
        <v>3800</v>
      </c>
      <c r="I31" s="61">
        <v>1900</v>
      </c>
      <c r="J31" s="61">
        <v>26</v>
      </c>
      <c r="K31" s="61">
        <v>2</v>
      </c>
      <c r="L31" s="61">
        <v>16</v>
      </c>
    </row>
    <row r="32" spans="1:12" s="2" customFormat="1" ht="18.600000000000001" customHeight="1" x14ac:dyDescent="0.15">
      <c r="A32" s="66" t="s">
        <v>187</v>
      </c>
      <c r="B32" s="61"/>
      <c r="C32" s="61"/>
      <c r="D32" s="61"/>
      <c r="E32" s="61">
        <v>63339</v>
      </c>
      <c r="F32" s="61"/>
      <c r="G32" s="61"/>
      <c r="H32" s="61"/>
      <c r="I32" s="61"/>
      <c r="J32" s="61">
        <v>15</v>
      </c>
      <c r="K32" s="61">
        <v>1</v>
      </c>
      <c r="L32" s="61">
        <v>6</v>
      </c>
    </row>
    <row r="33" spans="1:12" s="2" customFormat="1" ht="18.600000000000001" customHeight="1" x14ac:dyDescent="0.15">
      <c r="A33" s="66" t="s">
        <v>188</v>
      </c>
      <c r="B33" s="61">
        <v>1</v>
      </c>
      <c r="C33" s="61">
        <v>9473</v>
      </c>
      <c r="D33" s="61">
        <v>1610</v>
      </c>
      <c r="E33" s="61">
        <v>6417</v>
      </c>
      <c r="F33" s="61"/>
      <c r="G33" s="61"/>
      <c r="H33" s="61"/>
      <c r="I33" s="61"/>
      <c r="J33" s="61">
        <v>21</v>
      </c>
      <c r="K33" s="61"/>
      <c r="L33" s="61">
        <v>12</v>
      </c>
    </row>
    <row r="34" spans="1:12" s="2" customFormat="1" ht="18.600000000000001" customHeight="1" x14ac:dyDescent="0.15">
      <c r="A34" s="66" t="s">
        <v>189</v>
      </c>
      <c r="B34" s="61"/>
      <c r="C34" s="61"/>
      <c r="D34" s="61"/>
      <c r="E34" s="61">
        <v>457</v>
      </c>
      <c r="F34" s="61"/>
      <c r="G34" s="61"/>
      <c r="H34" s="61"/>
      <c r="I34" s="61"/>
      <c r="J34" s="61">
        <v>22</v>
      </c>
      <c r="K34" s="61"/>
      <c r="L34" s="61">
        <v>11</v>
      </c>
    </row>
    <row r="35" spans="1:12" s="2" customFormat="1" ht="18.600000000000001" customHeight="1" x14ac:dyDescent="0.15">
      <c r="A35" s="66" t="s">
        <v>190</v>
      </c>
      <c r="B35" s="61">
        <v>1</v>
      </c>
      <c r="C35" s="61">
        <v>727</v>
      </c>
      <c r="D35" s="61">
        <v>145</v>
      </c>
      <c r="E35" s="61">
        <v>10855</v>
      </c>
      <c r="F35" s="61">
        <v>1</v>
      </c>
      <c r="G35" s="61">
        <v>727</v>
      </c>
      <c r="H35" s="61">
        <v>727</v>
      </c>
      <c r="I35" s="61">
        <v>145</v>
      </c>
      <c r="J35" s="61">
        <v>6</v>
      </c>
      <c r="K35" s="61"/>
      <c r="L35" s="61">
        <v>5</v>
      </c>
    </row>
    <row r="36" spans="1:12" s="2" customFormat="1" ht="18.600000000000001" customHeight="1" x14ac:dyDescent="0.15">
      <c r="A36" s="66" t="s">
        <v>191</v>
      </c>
      <c r="B36" s="61"/>
      <c r="C36" s="61">
        <v>16047</v>
      </c>
      <c r="D36" s="61">
        <v>5432</v>
      </c>
      <c r="E36" s="61">
        <v>10423</v>
      </c>
      <c r="F36" s="61"/>
      <c r="G36" s="61"/>
      <c r="H36" s="61">
        <v>5432</v>
      </c>
      <c r="I36" s="61">
        <v>5432</v>
      </c>
      <c r="J36" s="61">
        <v>6</v>
      </c>
      <c r="K36" s="61"/>
      <c r="L36" s="61">
        <v>4</v>
      </c>
    </row>
    <row r="37" spans="1:12" s="2" customFormat="1" ht="18.600000000000001" customHeight="1" x14ac:dyDescent="0.15">
      <c r="A37" s="66" t="s">
        <v>192</v>
      </c>
      <c r="B37" s="61"/>
      <c r="C37" s="61"/>
      <c r="D37" s="61"/>
      <c r="E37" s="61"/>
      <c r="F37" s="61"/>
      <c r="G37" s="61"/>
      <c r="H37" s="61"/>
      <c r="I37" s="61"/>
      <c r="J37" s="61">
        <v>9</v>
      </c>
      <c r="K37" s="61"/>
      <c r="L37" s="61">
        <v>3</v>
      </c>
    </row>
    <row r="38" spans="1:12" s="2" customFormat="1" ht="18.600000000000001" customHeight="1" x14ac:dyDescent="0.15">
      <c r="A38" s="66" t="s">
        <v>193</v>
      </c>
      <c r="B38" s="61"/>
      <c r="C38" s="61"/>
      <c r="D38" s="61"/>
      <c r="E38" s="61">
        <v>1505</v>
      </c>
      <c r="F38" s="61"/>
      <c r="G38" s="61"/>
      <c r="H38" s="61"/>
      <c r="I38" s="61"/>
      <c r="J38" s="61">
        <v>9</v>
      </c>
      <c r="K38" s="61">
        <v>1</v>
      </c>
      <c r="L38" s="61">
        <v>3</v>
      </c>
    </row>
    <row r="39" spans="1:12" s="2" customFormat="1" ht="18.600000000000001" customHeight="1" x14ac:dyDescent="0.15">
      <c r="A39" s="84" t="s">
        <v>194</v>
      </c>
      <c r="B39" s="85"/>
      <c r="C39" s="85"/>
      <c r="D39" s="85"/>
      <c r="E39" s="85"/>
      <c r="F39" s="85"/>
      <c r="G39" s="85"/>
      <c r="H39" s="85"/>
      <c r="I39" s="85"/>
      <c r="J39" s="85">
        <v>2</v>
      </c>
      <c r="K39" s="85">
        <v>2</v>
      </c>
      <c r="L39" s="85"/>
    </row>
    <row r="40" spans="1:12" s="2" customFormat="1" ht="12" x14ac:dyDescent="0.15">
      <c r="A40" s="86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</row>
    <row r="41" spans="1:12" ht="20.25" x14ac:dyDescent="0.15">
      <c r="A41" s="87"/>
      <c r="B41" s="207" t="s">
        <v>195</v>
      </c>
      <c r="C41" s="207"/>
      <c r="D41" s="207"/>
      <c r="E41" s="207"/>
      <c r="F41" s="207"/>
      <c r="G41" s="207"/>
      <c r="H41" s="207" t="s">
        <v>196</v>
      </c>
      <c r="I41" s="207"/>
      <c r="J41" s="207"/>
      <c r="K41" s="207"/>
      <c r="L41" s="207"/>
    </row>
    <row r="42" spans="1:12" s="2" customFormat="1" ht="12" x14ac:dyDescent="0.15">
      <c r="A42" s="42"/>
      <c r="B42" s="203" t="str">
        <f>B2</f>
        <v>（2018年）</v>
      </c>
      <c r="C42" s="203"/>
      <c r="D42" s="203"/>
      <c r="E42" s="42"/>
      <c r="F42" s="190" t="s">
        <v>13</v>
      </c>
      <c r="G42" s="190"/>
      <c r="I42" s="203" t="str">
        <f>B2</f>
        <v>（2018年）</v>
      </c>
      <c r="J42" s="203"/>
      <c r="K42" s="204" t="s">
        <v>13</v>
      </c>
      <c r="L42" s="204"/>
    </row>
    <row r="43" spans="1:12" s="2" customFormat="1" ht="12" x14ac:dyDescent="0.15">
      <c r="A43" s="164" t="s">
        <v>14</v>
      </c>
      <c r="B43" s="191" t="s">
        <v>104</v>
      </c>
      <c r="C43" s="191"/>
      <c r="D43" s="192"/>
      <c r="E43" s="166" t="s">
        <v>154</v>
      </c>
      <c r="F43" s="205" t="s">
        <v>155</v>
      </c>
      <c r="G43" s="206"/>
      <c r="H43" s="193" t="s">
        <v>155</v>
      </c>
      <c r="I43" s="192"/>
      <c r="J43" s="202" t="s">
        <v>156</v>
      </c>
      <c r="K43" s="61"/>
      <c r="L43" s="88"/>
    </row>
    <row r="44" spans="1:12" s="2" customFormat="1" ht="24" x14ac:dyDescent="0.15">
      <c r="A44" s="165"/>
      <c r="B44" s="76" t="s">
        <v>157</v>
      </c>
      <c r="C44" s="76" t="s">
        <v>158</v>
      </c>
      <c r="D44" s="77" t="s">
        <v>109</v>
      </c>
      <c r="E44" s="167"/>
      <c r="F44" s="78" t="s">
        <v>159</v>
      </c>
      <c r="G44" s="79" t="s">
        <v>160</v>
      </c>
      <c r="H44" s="77" t="s">
        <v>161</v>
      </c>
      <c r="I44" s="77" t="s">
        <v>162</v>
      </c>
      <c r="J44" s="169"/>
      <c r="K44" s="77" t="s">
        <v>163</v>
      </c>
      <c r="L44" s="89" t="s">
        <v>164</v>
      </c>
    </row>
    <row r="45" spans="1:12" s="2" customFormat="1" ht="17.45" customHeight="1" x14ac:dyDescent="0.15">
      <c r="A45" s="66" t="s">
        <v>197</v>
      </c>
      <c r="B45" s="61">
        <v>1</v>
      </c>
      <c r="C45" s="61">
        <v>126936</v>
      </c>
      <c r="D45" s="61">
        <v>40211</v>
      </c>
      <c r="E45" s="61">
        <v>10396</v>
      </c>
      <c r="F45" s="61">
        <v>1</v>
      </c>
      <c r="G45" s="61">
        <v>3517</v>
      </c>
      <c r="H45" s="61">
        <v>46136</v>
      </c>
      <c r="I45" s="61">
        <v>40211</v>
      </c>
      <c r="J45" s="61">
        <v>23</v>
      </c>
      <c r="K45" s="61">
        <v>3</v>
      </c>
      <c r="L45" s="61">
        <v>9</v>
      </c>
    </row>
    <row r="46" spans="1:12" s="2" customFormat="1" ht="17.45" customHeight="1" x14ac:dyDescent="0.15">
      <c r="A46" s="66" t="s">
        <v>198</v>
      </c>
      <c r="B46" s="61"/>
      <c r="C46" s="61"/>
      <c r="D46" s="61"/>
      <c r="E46" s="61"/>
      <c r="F46" s="61"/>
      <c r="G46" s="61"/>
      <c r="H46" s="61"/>
      <c r="I46" s="61"/>
      <c r="J46" s="61">
        <v>1</v>
      </c>
      <c r="K46" s="61">
        <v>1</v>
      </c>
      <c r="L46" s="61"/>
    </row>
    <row r="47" spans="1:12" s="2" customFormat="1" ht="17.45" customHeight="1" x14ac:dyDescent="0.15">
      <c r="A47" s="66" t="s">
        <v>137</v>
      </c>
      <c r="B47" s="61">
        <v>2</v>
      </c>
      <c r="C47" s="61">
        <v>231</v>
      </c>
      <c r="D47" s="61">
        <v>-782</v>
      </c>
      <c r="E47" s="61">
        <v>2375</v>
      </c>
      <c r="F47" s="61">
        <v>2</v>
      </c>
      <c r="G47" s="61">
        <v>231</v>
      </c>
      <c r="H47" s="61">
        <v>231</v>
      </c>
      <c r="I47" s="61">
        <v>-782</v>
      </c>
      <c r="J47" s="61">
        <v>24</v>
      </c>
      <c r="K47" s="61">
        <v>1</v>
      </c>
      <c r="L47" s="61">
        <v>5</v>
      </c>
    </row>
    <row r="48" spans="1:12" s="2" customFormat="1" ht="17.45" customHeight="1" x14ac:dyDescent="0.15">
      <c r="A48" s="66" t="s">
        <v>138</v>
      </c>
      <c r="B48" s="61">
        <v>2</v>
      </c>
      <c r="C48" s="61">
        <v>80338</v>
      </c>
      <c r="D48" s="61">
        <v>8350</v>
      </c>
      <c r="E48" s="61">
        <v>5176</v>
      </c>
      <c r="F48" s="61">
        <v>2</v>
      </c>
      <c r="G48" s="61">
        <v>80338</v>
      </c>
      <c r="H48" s="61">
        <v>33014</v>
      </c>
      <c r="I48" s="61">
        <v>8350</v>
      </c>
      <c r="J48" s="61">
        <v>11</v>
      </c>
      <c r="K48" s="61"/>
      <c r="L48" s="61">
        <v>6</v>
      </c>
    </row>
    <row r="49" spans="1:12" s="2" customFormat="1" ht="17.45" customHeight="1" x14ac:dyDescent="0.15">
      <c r="A49" s="66" t="s">
        <v>199</v>
      </c>
      <c r="B49" s="61"/>
      <c r="C49" s="61"/>
      <c r="D49" s="61"/>
      <c r="E49" s="61"/>
      <c r="F49" s="61"/>
      <c r="G49" s="61"/>
      <c r="H49" s="61"/>
      <c r="I49" s="61"/>
      <c r="J49" s="61">
        <v>4</v>
      </c>
      <c r="K49" s="61"/>
      <c r="L49" s="61">
        <v>1</v>
      </c>
    </row>
    <row r="50" spans="1:12" s="2" customFormat="1" ht="17.45" customHeight="1" x14ac:dyDescent="0.15">
      <c r="A50" s="66" t="s">
        <v>200</v>
      </c>
      <c r="B50" s="61">
        <v>1</v>
      </c>
      <c r="C50" s="61">
        <v>44</v>
      </c>
      <c r="D50" s="61">
        <v>44</v>
      </c>
      <c r="E50" s="61"/>
      <c r="F50" s="61">
        <v>1</v>
      </c>
      <c r="G50" s="61">
        <v>44</v>
      </c>
      <c r="H50" s="61">
        <v>44</v>
      </c>
      <c r="I50" s="61">
        <v>44</v>
      </c>
      <c r="J50" s="61">
        <v>4</v>
      </c>
      <c r="K50" s="61"/>
      <c r="L50" s="61">
        <v>1</v>
      </c>
    </row>
    <row r="51" spans="1:12" s="2" customFormat="1" ht="17.45" customHeight="1" x14ac:dyDescent="0.15">
      <c r="A51" s="66" t="s">
        <v>201</v>
      </c>
      <c r="B51" s="61"/>
      <c r="C51" s="61">
        <v>624</v>
      </c>
      <c r="D51" s="61">
        <v>6212</v>
      </c>
      <c r="E51" s="61">
        <v>3682</v>
      </c>
      <c r="F51" s="61"/>
      <c r="G51" s="61"/>
      <c r="H51" s="61">
        <v>3388</v>
      </c>
      <c r="I51" s="61">
        <v>6212</v>
      </c>
      <c r="J51" s="61">
        <v>5</v>
      </c>
      <c r="K51" s="61"/>
      <c r="L51" s="61">
        <v>1</v>
      </c>
    </row>
    <row r="52" spans="1:12" s="2" customFormat="1" ht="17.45" customHeight="1" x14ac:dyDescent="0.15">
      <c r="A52" s="66" t="s">
        <v>140</v>
      </c>
      <c r="B52" s="61">
        <v>1</v>
      </c>
      <c r="C52" s="61">
        <v>6080</v>
      </c>
      <c r="D52" s="61">
        <v>2979</v>
      </c>
      <c r="E52" s="61">
        <v>18037</v>
      </c>
      <c r="F52" s="61">
        <v>1</v>
      </c>
      <c r="G52" s="61">
        <v>6080</v>
      </c>
      <c r="H52" s="61">
        <v>6080</v>
      </c>
      <c r="I52" s="61">
        <v>2979</v>
      </c>
      <c r="J52" s="61">
        <v>16</v>
      </c>
      <c r="K52" s="61">
        <v>1</v>
      </c>
      <c r="L52" s="61">
        <v>8</v>
      </c>
    </row>
    <row r="53" spans="1:12" s="2" customFormat="1" ht="17.45" customHeight="1" x14ac:dyDescent="0.15">
      <c r="A53" s="66" t="s">
        <v>202</v>
      </c>
      <c r="B53" s="61">
        <v>1</v>
      </c>
      <c r="C53" s="61">
        <v>13602</v>
      </c>
      <c r="D53" s="61">
        <v>1814</v>
      </c>
      <c r="E53" s="61"/>
      <c r="F53" s="61">
        <v>1</v>
      </c>
      <c r="G53" s="61">
        <v>13602</v>
      </c>
      <c r="H53" s="61">
        <v>4534</v>
      </c>
      <c r="I53" s="61">
        <v>1814</v>
      </c>
      <c r="J53" s="61">
        <v>7</v>
      </c>
      <c r="K53" s="61">
        <v>2</v>
      </c>
      <c r="L53" s="61">
        <v>1</v>
      </c>
    </row>
    <row r="54" spans="1:12" s="2" customFormat="1" ht="17.45" customHeight="1" x14ac:dyDescent="0.15">
      <c r="A54" s="66" t="s">
        <v>203</v>
      </c>
      <c r="B54" s="61">
        <v>5</v>
      </c>
      <c r="C54" s="61">
        <v>3120</v>
      </c>
      <c r="D54" s="61">
        <v>955</v>
      </c>
      <c r="E54" s="61">
        <v>6</v>
      </c>
      <c r="F54" s="61">
        <v>5</v>
      </c>
      <c r="G54" s="61">
        <v>3120</v>
      </c>
      <c r="H54" s="61">
        <v>1313</v>
      </c>
      <c r="I54" s="61">
        <v>955</v>
      </c>
      <c r="J54" s="61">
        <v>13</v>
      </c>
      <c r="K54" s="61">
        <v>1</v>
      </c>
      <c r="L54" s="61">
        <v>3</v>
      </c>
    </row>
    <row r="55" spans="1:12" s="2" customFormat="1" ht="17.45" customHeight="1" x14ac:dyDescent="0.15">
      <c r="A55" s="66" t="s">
        <v>204</v>
      </c>
      <c r="B55" s="61">
        <v>1</v>
      </c>
      <c r="C55" s="61">
        <v>103</v>
      </c>
      <c r="D55" s="61">
        <v>73</v>
      </c>
      <c r="E55" s="61">
        <v>2942</v>
      </c>
      <c r="F55" s="61">
        <v>1</v>
      </c>
      <c r="G55" s="61">
        <v>103</v>
      </c>
      <c r="H55" s="61">
        <v>73</v>
      </c>
      <c r="I55" s="61">
        <v>73</v>
      </c>
      <c r="J55" s="61">
        <v>10</v>
      </c>
      <c r="K55" s="61"/>
      <c r="L55" s="61">
        <v>1</v>
      </c>
    </row>
    <row r="56" spans="1:12" s="2" customFormat="1" ht="17.45" customHeight="1" x14ac:dyDescent="0.15">
      <c r="A56" s="66" t="s">
        <v>205</v>
      </c>
      <c r="B56" s="61"/>
      <c r="C56" s="61"/>
      <c r="D56" s="61"/>
      <c r="E56" s="61"/>
      <c r="F56" s="61"/>
      <c r="G56" s="61"/>
      <c r="H56" s="61"/>
      <c r="I56" s="61"/>
      <c r="J56" s="61">
        <v>4</v>
      </c>
      <c r="K56" s="61">
        <v>1</v>
      </c>
      <c r="L56" s="61">
        <v>2</v>
      </c>
    </row>
    <row r="57" spans="1:12" s="2" customFormat="1" ht="17.45" customHeight="1" x14ac:dyDescent="0.15">
      <c r="A57" s="66" t="s">
        <v>206</v>
      </c>
      <c r="B57" s="61"/>
      <c r="C57" s="61">
        <v>200</v>
      </c>
      <c r="D57" s="61">
        <v>100</v>
      </c>
      <c r="E57" s="61">
        <v>100</v>
      </c>
      <c r="F57" s="61"/>
      <c r="G57" s="61"/>
      <c r="H57" s="61">
        <v>100</v>
      </c>
      <c r="I57" s="61">
        <v>100</v>
      </c>
      <c r="J57" s="61">
        <v>4</v>
      </c>
      <c r="K57" s="61">
        <v>1</v>
      </c>
      <c r="L57" s="61">
        <v>2</v>
      </c>
    </row>
    <row r="58" spans="1:12" s="2" customFormat="1" ht="17.45" customHeight="1" x14ac:dyDescent="0.15">
      <c r="A58" s="82" t="s">
        <v>207</v>
      </c>
      <c r="B58" s="61" t="s">
        <v>129</v>
      </c>
      <c r="C58" s="61" t="s">
        <v>129</v>
      </c>
      <c r="D58" s="61" t="s">
        <v>129</v>
      </c>
      <c r="E58" s="61" t="s">
        <v>129</v>
      </c>
      <c r="F58" s="61" t="s">
        <v>129</v>
      </c>
      <c r="G58" s="61" t="s">
        <v>129</v>
      </c>
      <c r="H58" s="61" t="s">
        <v>129</v>
      </c>
      <c r="I58" s="61" t="s">
        <v>129</v>
      </c>
      <c r="J58" s="61" t="s">
        <v>129</v>
      </c>
      <c r="K58" s="61" t="s">
        <v>129</v>
      </c>
      <c r="L58" s="61" t="s">
        <v>129</v>
      </c>
    </row>
    <row r="59" spans="1:12" s="2" customFormat="1" ht="17.45" customHeight="1" x14ac:dyDescent="0.15">
      <c r="A59" s="66" t="s">
        <v>32</v>
      </c>
      <c r="B59" s="61">
        <v>18</v>
      </c>
      <c r="C59" s="61">
        <v>334234</v>
      </c>
      <c r="D59" s="61">
        <v>86124</v>
      </c>
      <c r="E59" s="61">
        <v>149835</v>
      </c>
      <c r="F59" s="61">
        <v>16</v>
      </c>
      <c r="G59" s="61">
        <v>166539</v>
      </c>
      <c r="H59" s="61">
        <v>123701</v>
      </c>
      <c r="I59" s="61">
        <v>78537</v>
      </c>
      <c r="J59" s="61">
        <v>234</v>
      </c>
      <c r="K59" s="61">
        <v>18</v>
      </c>
      <c r="L59" s="61">
        <v>103</v>
      </c>
    </row>
    <row r="60" spans="1:12" s="2" customFormat="1" ht="17.45" customHeight="1" x14ac:dyDescent="0.15">
      <c r="A60" s="83" t="s">
        <v>208</v>
      </c>
      <c r="B60" s="61">
        <v>11</v>
      </c>
      <c r="C60" s="61">
        <v>206553</v>
      </c>
      <c r="D60" s="61">
        <v>63846</v>
      </c>
      <c r="E60" s="61">
        <v>119441</v>
      </c>
      <c r="F60" s="61">
        <v>9</v>
      </c>
      <c r="G60" s="61">
        <v>54905</v>
      </c>
      <c r="H60" s="61">
        <v>71031</v>
      </c>
      <c r="I60" s="61">
        <v>56259</v>
      </c>
      <c r="J60" s="61">
        <v>125</v>
      </c>
      <c r="K60" s="61">
        <v>12</v>
      </c>
      <c r="L60" s="61">
        <v>49</v>
      </c>
    </row>
    <row r="61" spans="1:12" s="2" customFormat="1" ht="17.45" customHeight="1" x14ac:dyDescent="0.15">
      <c r="A61" s="66" t="s">
        <v>44</v>
      </c>
      <c r="B61" s="61"/>
      <c r="C61" s="61"/>
      <c r="D61" s="61"/>
      <c r="E61" s="61">
        <v>65</v>
      </c>
      <c r="F61" s="61"/>
      <c r="G61" s="61"/>
      <c r="H61" s="61"/>
      <c r="I61" s="61"/>
      <c r="J61" s="61">
        <v>11</v>
      </c>
      <c r="K61" s="61"/>
      <c r="L61" s="61">
        <v>5</v>
      </c>
    </row>
    <row r="62" spans="1:12" s="2" customFormat="1" ht="17.45" customHeight="1" x14ac:dyDescent="0.15">
      <c r="A62" s="66" t="s">
        <v>38</v>
      </c>
      <c r="B62" s="61">
        <v>1</v>
      </c>
      <c r="C62" s="61">
        <v>16774</v>
      </c>
      <c r="D62" s="61">
        <v>5527</v>
      </c>
      <c r="E62" s="61">
        <v>22315</v>
      </c>
      <c r="F62" s="61">
        <v>1</v>
      </c>
      <c r="G62" s="61">
        <v>727</v>
      </c>
      <c r="H62" s="61">
        <v>6159</v>
      </c>
      <c r="I62" s="61">
        <v>5527</v>
      </c>
      <c r="J62" s="61">
        <v>44</v>
      </c>
      <c r="K62" s="61">
        <v>5</v>
      </c>
      <c r="L62" s="61">
        <v>30</v>
      </c>
    </row>
    <row r="63" spans="1:12" s="2" customFormat="1" ht="17.45" customHeight="1" x14ac:dyDescent="0.15">
      <c r="A63" s="66" t="s">
        <v>209</v>
      </c>
      <c r="B63" s="61"/>
      <c r="C63" s="61"/>
      <c r="D63" s="61"/>
      <c r="E63" s="61">
        <v>4664</v>
      </c>
      <c r="F63" s="61"/>
      <c r="G63" s="61"/>
      <c r="H63" s="61"/>
      <c r="I63" s="61"/>
      <c r="J63" s="61">
        <v>13</v>
      </c>
      <c r="K63" s="61">
        <v>1</v>
      </c>
      <c r="L63" s="61">
        <v>9</v>
      </c>
    </row>
    <row r="64" spans="1:12" s="2" customFormat="1" ht="17.45" customHeight="1" x14ac:dyDescent="0.15">
      <c r="A64" s="66" t="s">
        <v>41</v>
      </c>
      <c r="B64" s="61">
        <v>2</v>
      </c>
      <c r="C64" s="61">
        <v>159</v>
      </c>
      <c r="D64" s="61">
        <v>96</v>
      </c>
      <c r="E64" s="61">
        <v>1374</v>
      </c>
      <c r="F64" s="61">
        <v>2</v>
      </c>
      <c r="G64" s="61">
        <v>159</v>
      </c>
      <c r="H64" s="61">
        <v>159</v>
      </c>
      <c r="I64" s="61">
        <v>96</v>
      </c>
      <c r="J64" s="61">
        <v>22</v>
      </c>
      <c r="K64" s="61"/>
      <c r="L64" s="61">
        <v>7</v>
      </c>
    </row>
    <row r="65" spans="1:12" s="2" customFormat="1" ht="17.45" customHeight="1" x14ac:dyDescent="0.15">
      <c r="A65" s="66" t="s">
        <v>210</v>
      </c>
      <c r="B65" s="61">
        <v>2</v>
      </c>
      <c r="C65" s="61">
        <v>30410</v>
      </c>
      <c r="D65" s="61">
        <v>8255</v>
      </c>
      <c r="E65" s="61">
        <v>6640</v>
      </c>
      <c r="F65" s="61">
        <v>2</v>
      </c>
      <c r="G65" s="61">
        <v>30410</v>
      </c>
      <c r="H65" s="61">
        <v>13338</v>
      </c>
      <c r="I65" s="61">
        <v>8255</v>
      </c>
      <c r="J65" s="61">
        <v>24</v>
      </c>
      <c r="K65" s="61">
        <v>1</v>
      </c>
      <c r="L65" s="61">
        <v>11</v>
      </c>
    </row>
    <row r="66" spans="1:12" s="2" customFormat="1" ht="17.45" customHeight="1" x14ac:dyDescent="0.15">
      <c r="A66" s="66" t="s">
        <v>53</v>
      </c>
      <c r="B66" s="61"/>
      <c r="C66" s="61"/>
      <c r="D66" s="61"/>
      <c r="E66" s="61">
        <v>32</v>
      </c>
      <c r="F66" s="61"/>
      <c r="G66" s="61"/>
      <c r="H66" s="61"/>
      <c r="I66" s="61"/>
      <c r="J66" s="61">
        <v>5</v>
      </c>
      <c r="K66" s="61"/>
      <c r="L66" s="61"/>
    </row>
    <row r="67" spans="1:12" s="2" customFormat="1" ht="17.45" customHeight="1" x14ac:dyDescent="0.15">
      <c r="A67" s="66" t="s">
        <v>56</v>
      </c>
      <c r="B67" s="61">
        <v>3</v>
      </c>
      <c r="C67" s="61">
        <v>481</v>
      </c>
      <c r="D67" s="61">
        <v>224</v>
      </c>
      <c r="E67" s="61">
        <v>1259</v>
      </c>
      <c r="F67" s="61">
        <v>2</v>
      </c>
      <c r="G67" s="61">
        <v>165</v>
      </c>
      <c r="H67" s="61">
        <v>133</v>
      </c>
      <c r="I67" s="61">
        <v>63</v>
      </c>
      <c r="J67" s="61">
        <v>31</v>
      </c>
      <c r="K67" s="61">
        <v>1</v>
      </c>
      <c r="L67" s="61">
        <v>8</v>
      </c>
    </row>
    <row r="68" spans="1:12" s="2" customFormat="1" ht="17.45" customHeight="1" x14ac:dyDescent="0.15">
      <c r="A68" s="83" t="s">
        <v>211</v>
      </c>
      <c r="B68" s="61"/>
      <c r="C68" s="61"/>
      <c r="D68" s="61"/>
      <c r="E68" s="61"/>
      <c r="F68" s="61"/>
      <c r="G68" s="61"/>
      <c r="H68" s="61"/>
      <c r="I68" s="61"/>
      <c r="J68" s="61">
        <v>1</v>
      </c>
      <c r="K68" s="61"/>
      <c r="L68" s="61">
        <v>1</v>
      </c>
    </row>
    <row r="69" spans="1:12" s="2" customFormat="1" ht="17.45" customHeight="1" x14ac:dyDescent="0.15">
      <c r="A69" s="66" t="s">
        <v>212</v>
      </c>
      <c r="B69" s="61"/>
      <c r="C69" s="61"/>
      <c r="D69" s="61"/>
      <c r="E69" s="61">
        <v>144</v>
      </c>
      <c r="F69" s="61"/>
      <c r="G69" s="61"/>
      <c r="H69" s="61"/>
      <c r="I69" s="61"/>
      <c r="J69" s="61"/>
      <c r="K69" s="61"/>
      <c r="L69" s="61"/>
    </row>
    <row r="70" spans="1:12" s="2" customFormat="1" ht="17.45" customHeight="1" x14ac:dyDescent="0.15">
      <c r="A70" s="66" t="s">
        <v>59</v>
      </c>
      <c r="B70" s="61">
        <v>3</v>
      </c>
      <c r="C70" s="61">
        <v>481</v>
      </c>
      <c r="D70" s="61">
        <v>224</v>
      </c>
      <c r="E70" s="61">
        <v>1185</v>
      </c>
      <c r="F70" s="61">
        <v>2</v>
      </c>
      <c r="G70" s="61">
        <v>165</v>
      </c>
      <c r="H70" s="61">
        <v>133</v>
      </c>
      <c r="I70" s="61">
        <v>63</v>
      </c>
      <c r="J70" s="61">
        <v>28</v>
      </c>
      <c r="K70" s="61">
        <v>1</v>
      </c>
      <c r="L70" s="61">
        <v>7</v>
      </c>
    </row>
    <row r="71" spans="1:12" s="2" customFormat="1" ht="17.45" customHeight="1" x14ac:dyDescent="0.15">
      <c r="A71" s="66" t="s">
        <v>66</v>
      </c>
      <c r="B71" s="61">
        <v>1</v>
      </c>
      <c r="C71" s="61">
        <v>2806</v>
      </c>
      <c r="D71" s="61">
        <v>1122</v>
      </c>
      <c r="E71" s="61">
        <v>4306</v>
      </c>
      <c r="F71" s="61"/>
      <c r="G71" s="61"/>
      <c r="H71" s="61"/>
      <c r="I71" s="61"/>
      <c r="J71" s="61">
        <v>25</v>
      </c>
      <c r="K71" s="61"/>
      <c r="L71" s="61">
        <v>16</v>
      </c>
    </row>
    <row r="72" spans="1:12" s="2" customFormat="1" ht="17.45" customHeight="1" x14ac:dyDescent="0.15">
      <c r="A72" s="66" t="s">
        <v>213</v>
      </c>
      <c r="B72" s="61">
        <v>1</v>
      </c>
      <c r="C72" s="61">
        <v>2806</v>
      </c>
      <c r="D72" s="61">
        <v>1122</v>
      </c>
      <c r="E72" s="61">
        <v>3373</v>
      </c>
      <c r="F72" s="61"/>
      <c r="G72" s="61"/>
      <c r="H72" s="61"/>
      <c r="I72" s="61"/>
      <c r="J72" s="61">
        <v>5</v>
      </c>
      <c r="K72" s="61"/>
      <c r="L72" s="61">
        <v>5</v>
      </c>
    </row>
    <row r="73" spans="1:12" s="2" customFormat="1" ht="17.45" customHeight="1" x14ac:dyDescent="0.15">
      <c r="A73" s="66" t="s">
        <v>214</v>
      </c>
      <c r="B73" s="61"/>
      <c r="C73" s="61"/>
      <c r="D73" s="61"/>
      <c r="E73" s="61">
        <v>933</v>
      </c>
      <c r="F73" s="61"/>
      <c r="G73" s="61"/>
      <c r="H73" s="61"/>
      <c r="I73" s="61"/>
      <c r="J73" s="61">
        <v>20</v>
      </c>
      <c r="K73" s="61"/>
      <c r="L73" s="61">
        <v>11</v>
      </c>
    </row>
    <row r="74" spans="1:12" s="2" customFormat="1" ht="17.45" customHeight="1" x14ac:dyDescent="0.15">
      <c r="A74" s="66" t="s">
        <v>71</v>
      </c>
      <c r="B74" s="61"/>
      <c r="C74" s="61">
        <v>3800</v>
      </c>
      <c r="D74" s="61">
        <v>1900</v>
      </c>
      <c r="E74" s="61">
        <v>3110</v>
      </c>
      <c r="F74" s="61"/>
      <c r="G74" s="61"/>
      <c r="H74" s="61">
        <v>3800</v>
      </c>
      <c r="I74" s="61">
        <v>1900</v>
      </c>
      <c r="J74" s="61">
        <v>24</v>
      </c>
      <c r="K74" s="61">
        <v>2</v>
      </c>
      <c r="L74" s="61">
        <v>12</v>
      </c>
    </row>
    <row r="75" spans="1:12" s="2" customFormat="1" ht="17.45" customHeight="1" x14ac:dyDescent="0.15">
      <c r="A75" s="83" t="s">
        <v>215</v>
      </c>
      <c r="B75" s="61"/>
      <c r="C75" s="61"/>
      <c r="D75" s="61"/>
      <c r="E75" s="61"/>
      <c r="F75" s="61"/>
      <c r="G75" s="61"/>
      <c r="H75" s="61"/>
      <c r="I75" s="61"/>
      <c r="J75" s="61">
        <v>8</v>
      </c>
      <c r="K75" s="61">
        <v>1</v>
      </c>
      <c r="L75" s="61">
        <v>2</v>
      </c>
    </row>
    <row r="76" spans="1:12" s="2" customFormat="1" ht="17.45" customHeight="1" x14ac:dyDescent="0.15">
      <c r="A76" s="82" t="s">
        <v>73</v>
      </c>
      <c r="B76" s="61"/>
      <c r="C76" s="61">
        <v>3800</v>
      </c>
      <c r="D76" s="61">
        <v>1900</v>
      </c>
      <c r="E76" s="61">
        <v>3110</v>
      </c>
      <c r="F76" s="61"/>
      <c r="G76" s="61"/>
      <c r="H76" s="61">
        <v>3800</v>
      </c>
      <c r="I76" s="61">
        <v>1900</v>
      </c>
      <c r="J76" s="61">
        <v>15</v>
      </c>
      <c r="K76" s="61">
        <v>1</v>
      </c>
      <c r="L76" s="61">
        <v>9</v>
      </c>
    </row>
    <row r="77" spans="1:12" s="61" customFormat="1" ht="17.45" customHeight="1" x14ac:dyDescent="0.15">
      <c r="A77" s="66" t="s">
        <v>74</v>
      </c>
      <c r="B77" s="61">
        <v>1</v>
      </c>
      <c r="C77" s="61">
        <v>426</v>
      </c>
      <c r="D77" s="61">
        <v>426</v>
      </c>
      <c r="E77" s="61">
        <v>2790</v>
      </c>
      <c r="J77" s="61">
        <v>17</v>
      </c>
      <c r="K77" s="61">
        <v>1</v>
      </c>
      <c r="L77" s="61">
        <v>8</v>
      </c>
    </row>
    <row r="78" spans="1:12" s="61" customFormat="1" ht="17.45" customHeight="1" x14ac:dyDescent="0.15">
      <c r="A78" s="83" t="s">
        <v>216</v>
      </c>
      <c r="B78" s="61">
        <v>1</v>
      </c>
      <c r="C78" s="61">
        <v>426</v>
      </c>
      <c r="D78" s="61">
        <v>426</v>
      </c>
      <c r="E78" s="61">
        <v>1021</v>
      </c>
      <c r="J78" s="61">
        <v>9</v>
      </c>
      <c r="L78" s="61">
        <v>4</v>
      </c>
    </row>
    <row r="79" spans="1:12" s="61" customFormat="1" ht="17.45" customHeight="1" x14ac:dyDescent="0.15">
      <c r="A79" s="66" t="s">
        <v>217</v>
      </c>
      <c r="E79" s="61">
        <v>2085</v>
      </c>
      <c r="J79" s="61">
        <v>6</v>
      </c>
      <c r="K79" s="61">
        <v>1</v>
      </c>
      <c r="L79" s="61">
        <v>4</v>
      </c>
    </row>
    <row r="80" spans="1:12" s="73" customFormat="1" ht="17.45" customHeight="1" x14ac:dyDescent="0.15">
      <c r="A80" s="68" t="s">
        <v>218</v>
      </c>
      <c r="B80" s="69"/>
      <c r="C80" s="69">
        <v>19847</v>
      </c>
      <c r="D80" s="69">
        <v>7332</v>
      </c>
      <c r="E80" s="69">
        <v>16882</v>
      </c>
      <c r="F80" s="69"/>
      <c r="G80" s="69"/>
      <c r="H80" s="69">
        <v>9232</v>
      </c>
      <c r="I80" s="69">
        <v>7332</v>
      </c>
      <c r="J80" s="69">
        <v>59</v>
      </c>
      <c r="K80" s="69">
        <v>8</v>
      </c>
      <c r="L80" s="69">
        <v>23</v>
      </c>
    </row>
  </sheetData>
  <mergeCells count="24">
    <mergeCell ref="B1:G1"/>
    <mergeCell ref="H1:L1"/>
    <mergeCell ref="B2:D2"/>
    <mergeCell ref="F2:G2"/>
    <mergeCell ref="I2:J2"/>
    <mergeCell ref="K2:L2"/>
    <mergeCell ref="K42:L42"/>
    <mergeCell ref="B43:D43"/>
    <mergeCell ref="F43:G43"/>
    <mergeCell ref="H43:I43"/>
    <mergeCell ref="B3:D3"/>
    <mergeCell ref="F3:G3"/>
    <mergeCell ref="H3:I3"/>
    <mergeCell ref="B41:G41"/>
    <mergeCell ref="H41:L41"/>
    <mergeCell ref="A3:A4"/>
    <mergeCell ref="A43:A44"/>
    <mergeCell ref="E3:E4"/>
    <mergeCell ref="E43:E44"/>
    <mergeCell ref="J3:J4"/>
    <mergeCell ref="J43:J44"/>
    <mergeCell ref="B42:D42"/>
    <mergeCell ref="F42:G42"/>
    <mergeCell ref="I42:J42"/>
  </mergeCells>
  <phoneticPr fontId="29" type="noConversion"/>
  <printOptions horizontalCentered="1" verticalCentered="1"/>
  <pageMargins left="0.59027777777777801" right="0.59027777777777801" top="0.70833333333333304" bottom="0.70833333333333304" header="0.51180555555555596" footer="0.51180555555555596"/>
  <pageSetup paperSize="9" orientation="portrait" blackAndWhite="1" verticalDpi="180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I85"/>
  <sheetViews>
    <sheetView showGridLines="0" showZeros="0" workbookViewId="0">
      <selection activeCell="A8" sqref="A8:B8"/>
    </sheetView>
  </sheetViews>
  <sheetFormatPr defaultColWidth="7.875" defaultRowHeight="14.25" x14ac:dyDescent="0.15"/>
  <cols>
    <col min="1" max="1" width="25.875" style="4" customWidth="1"/>
    <col min="2" max="2" width="7" style="4" customWidth="1"/>
    <col min="3" max="6" width="8.5" style="4" customWidth="1"/>
    <col min="7" max="7" width="8.625" style="4" customWidth="1"/>
    <col min="8" max="8" width="8.25" style="4" customWidth="1"/>
    <col min="9" max="16384" width="7.875" style="4"/>
  </cols>
  <sheetData>
    <row r="1" spans="1:8" s="1" customFormat="1" ht="24.95" customHeight="1" x14ac:dyDescent="0.15">
      <c r="A1" s="220" t="s">
        <v>219</v>
      </c>
      <c r="B1" s="220"/>
      <c r="C1" s="220"/>
      <c r="D1" s="220"/>
      <c r="E1" s="220"/>
      <c r="F1" s="220"/>
      <c r="G1" s="220"/>
      <c r="H1" s="220"/>
    </row>
    <row r="2" spans="1:8" s="2" customFormat="1" ht="20.100000000000001" customHeight="1" x14ac:dyDescent="0.15">
      <c r="A2" s="5"/>
      <c r="B2" s="221" t="s">
        <v>220</v>
      </c>
      <c r="C2" s="221"/>
      <c r="D2" s="221"/>
      <c r="E2" s="221"/>
      <c r="F2" s="6"/>
      <c r="G2" s="222" t="s">
        <v>221</v>
      </c>
      <c r="H2" s="222"/>
    </row>
    <row r="3" spans="1:8" s="2" customFormat="1" ht="24.95" customHeight="1" x14ac:dyDescent="0.15">
      <c r="A3" s="215" t="s">
        <v>222</v>
      </c>
      <c r="B3" s="217" t="s">
        <v>223</v>
      </c>
      <c r="C3" s="219" t="s">
        <v>224</v>
      </c>
      <c r="D3" s="211" t="s">
        <v>225</v>
      </c>
      <c r="E3" s="211" t="s">
        <v>226</v>
      </c>
      <c r="F3" s="209" t="s">
        <v>227</v>
      </c>
      <c r="G3" s="209" t="s">
        <v>228</v>
      </c>
      <c r="H3" s="211" t="s">
        <v>229</v>
      </c>
    </row>
    <row r="4" spans="1:8" s="2" customFormat="1" ht="24.95" customHeight="1" x14ac:dyDescent="0.15">
      <c r="A4" s="216"/>
      <c r="B4" s="218"/>
      <c r="C4" s="213"/>
      <c r="D4" s="212"/>
      <c r="E4" s="213"/>
      <c r="F4" s="214"/>
      <c r="G4" s="210"/>
      <c r="H4" s="212"/>
    </row>
    <row r="5" spans="1:8" s="56" customFormat="1" ht="24" customHeight="1" x14ac:dyDescent="0.15">
      <c r="A5" s="33" t="s">
        <v>19</v>
      </c>
      <c r="B5" s="48">
        <v>151</v>
      </c>
      <c r="C5" s="48">
        <v>13202837</v>
      </c>
      <c r="D5" s="48">
        <v>7008655</v>
      </c>
      <c r="E5" s="48">
        <v>11526180</v>
      </c>
      <c r="F5" s="57">
        <v>1001237</v>
      </c>
      <c r="G5" s="3">
        <v>49335</v>
      </c>
      <c r="H5" s="58">
        <v>335059</v>
      </c>
    </row>
    <row r="6" spans="1:8" s="2" customFormat="1" ht="24" customHeight="1" x14ac:dyDescent="0.15">
      <c r="A6" s="46" t="s">
        <v>165</v>
      </c>
      <c r="B6" s="38" t="s">
        <v>129</v>
      </c>
      <c r="C6" s="38"/>
      <c r="D6" s="38"/>
      <c r="E6" s="59"/>
      <c r="F6" s="59"/>
      <c r="H6" s="60"/>
    </row>
    <row r="7" spans="1:8" s="2" customFormat="1" ht="24" customHeight="1" x14ac:dyDescent="0.15">
      <c r="A7" s="36" t="s">
        <v>166</v>
      </c>
      <c r="B7" s="38">
        <v>54</v>
      </c>
      <c r="C7" s="38">
        <v>8749530</v>
      </c>
      <c r="D7" s="38">
        <v>4530610</v>
      </c>
      <c r="E7" s="59">
        <v>7595733</v>
      </c>
      <c r="F7" s="59">
        <v>657021</v>
      </c>
      <c r="G7" s="2">
        <v>30040</v>
      </c>
      <c r="H7" s="60">
        <v>214365</v>
      </c>
    </row>
    <row r="8" spans="1:8" s="2" customFormat="1" ht="24" customHeight="1" x14ac:dyDescent="0.15">
      <c r="A8" s="36" t="s">
        <v>167</v>
      </c>
      <c r="B8" s="38">
        <v>32</v>
      </c>
      <c r="C8" s="38">
        <v>3915217</v>
      </c>
      <c r="D8" s="38">
        <v>1625946</v>
      </c>
      <c r="E8" s="59">
        <v>2700983</v>
      </c>
      <c r="F8" s="59">
        <v>90114</v>
      </c>
      <c r="G8" s="2">
        <v>13516</v>
      </c>
      <c r="H8" s="60">
        <v>117703</v>
      </c>
    </row>
    <row r="9" spans="1:8" s="2" customFormat="1" ht="24" customHeight="1" x14ac:dyDescent="0.15">
      <c r="A9" s="36" t="s">
        <v>168</v>
      </c>
      <c r="B9" s="38">
        <v>2</v>
      </c>
      <c r="C9" s="38">
        <v>1128531</v>
      </c>
      <c r="D9" s="38">
        <v>993142</v>
      </c>
      <c r="E9" s="59">
        <v>1814310</v>
      </c>
      <c r="F9" s="59">
        <v>106220</v>
      </c>
      <c r="G9" s="2">
        <v>7295</v>
      </c>
      <c r="H9" s="60">
        <v>38490</v>
      </c>
    </row>
    <row r="10" spans="1:8" s="2" customFormat="1" ht="24" customHeight="1" x14ac:dyDescent="0.15">
      <c r="A10" s="36" t="s">
        <v>169</v>
      </c>
      <c r="B10" s="38">
        <v>18</v>
      </c>
      <c r="C10" s="38">
        <v>1300566</v>
      </c>
      <c r="D10" s="38">
        <v>644977</v>
      </c>
      <c r="E10" s="59">
        <v>584445</v>
      </c>
      <c r="F10" s="59">
        <v>22292</v>
      </c>
      <c r="G10" s="2">
        <v>2874</v>
      </c>
      <c r="H10" s="60">
        <v>20986</v>
      </c>
    </row>
    <row r="11" spans="1:8" s="2" customFormat="1" ht="24" customHeight="1" x14ac:dyDescent="0.15">
      <c r="A11" s="36" t="s">
        <v>170</v>
      </c>
      <c r="B11" s="38">
        <v>2</v>
      </c>
      <c r="C11" s="38">
        <v>2405215</v>
      </c>
      <c r="D11" s="38">
        <v>1266546</v>
      </c>
      <c r="E11" s="59">
        <v>2495996</v>
      </c>
      <c r="F11" s="59">
        <v>438394</v>
      </c>
      <c r="G11" s="2">
        <v>6355</v>
      </c>
      <c r="H11" s="60">
        <v>37186</v>
      </c>
    </row>
    <row r="12" spans="1:8" s="2" customFormat="1" ht="24" customHeight="1" x14ac:dyDescent="0.15">
      <c r="A12" s="36" t="s">
        <v>171</v>
      </c>
      <c r="B12" s="38">
        <v>97</v>
      </c>
      <c r="C12" s="38">
        <v>4453308</v>
      </c>
      <c r="D12" s="38">
        <v>2478045</v>
      </c>
      <c r="E12" s="59">
        <v>3930447</v>
      </c>
      <c r="F12" s="59">
        <v>344216</v>
      </c>
      <c r="G12" s="2">
        <v>19295</v>
      </c>
      <c r="H12" s="60">
        <v>120694</v>
      </c>
    </row>
    <row r="13" spans="1:8" s="2" customFormat="1" ht="24" customHeight="1" x14ac:dyDescent="0.15">
      <c r="A13" s="36" t="s">
        <v>172</v>
      </c>
      <c r="B13" s="38">
        <v>37</v>
      </c>
      <c r="C13" s="38">
        <v>2378381</v>
      </c>
      <c r="D13" s="38">
        <v>1591157</v>
      </c>
      <c r="E13" s="59">
        <v>2247746</v>
      </c>
      <c r="F13" s="59">
        <v>218600</v>
      </c>
      <c r="G13" s="2">
        <v>8570</v>
      </c>
      <c r="H13" s="60">
        <v>58348</v>
      </c>
    </row>
    <row r="14" spans="1:8" s="2" customFormat="1" ht="24" customHeight="1" x14ac:dyDescent="0.15">
      <c r="A14" s="36" t="s">
        <v>173</v>
      </c>
      <c r="B14" s="38">
        <v>2</v>
      </c>
      <c r="C14" s="38">
        <v>141502</v>
      </c>
      <c r="D14" s="38">
        <v>11589</v>
      </c>
      <c r="E14" s="59">
        <v>78929</v>
      </c>
      <c r="F14" s="59">
        <v>42792</v>
      </c>
      <c r="G14" s="2">
        <v>615</v>
      </c>
      <c r="H14" s="60">
        <v>1813</v>
      </c>
    </row>
    <row r="15" spans="1:8" s="2" customFormat="1" ht="24" customHeight="1" x14ac:dyDescent="0.15">
      <c r="A15" s="36" t="s">
        <v>174</v>
      </c>
      <c r="B15" s="38">
        <v>58</v>
      </c>
      <c r="C15" s="38">
        <v>1933425</v>
      </c>
      <c r="D15" s="38">
        <v>875299</v>
      </c>
      <c r="E15" s="59">
        <v>1603772</v>
      </c>
      <c r="F15" s="59">
        <v>82824</v>
      </c>
      <c r="G15" s="2">
        <v>10110</v>
      </c>
      <c r="H15" s="60">
        <v>60533</v>
      </c>
    </row>
    <row r="16" spans="1:8" s="2" customFormat="1" ht="24" customHeight="1" x14ac:dyDescent="0.15">
      <c r="A16" s="36" t="s">
        <v>230</v>
      </c>
      <c r="B16" s="38"/>
      <c r="C16" s="38"/>
      <c r="D16" s="38"/>
      <c r="E16" s="59"/>
      <c r="F16" s="59"/>
      <c r="H16" s="60"/>
    </row>
    <row r="17" spans="1:8" s="2" customFormat="1" ht="24" customHeight="1" x14ac:dyDescent="0.15">
      <c r="A17" s="46" t="s">
        <v>175</v>
      </c>
      <c r="B17" s="38"/>
      <c r="C17" s="38"/>
      <c r="D17" s="38"/>
      <c r="E17" s="59"/>
      <c r="F17" s="59"/>
      <c r="H17" s="60"/>
    </row>
    <row r="18" spans="1:8" s="2" customFormat="1" ht="24" customHeight="1" x14ac:dyDescent="0.15">
      <c r="A18" s="36" t="s">
        <v>131</v>
      </c>
      <c r="B18" s="38">
        <v>119</v>
      </c>
      <c r="C18" s="38">
        <v>11324037</v>
      </c>
      <c r="D18" s="38">
        <v>6359183</v>
      </c>
      <c r="E18" s="59">
        <v>11246201</v>
      </c>
      <c r="F18" s="59">
        <v>957165</v>
      </c>
      <c r="G18" s="2">
        <v>46577</v>
      </c>
      <c r="H18" s="60">
        <v>319816</v>
      </c>
    </row>
    <row r="19" spans="1:8" s="2" customFormat="1" ht="24" customHeight="1" x14ac:dyDescent="0.15">
      <c r="A19" s="36" t="s">
        <v>132</v>
      </c>
      <c r="B19" s="38">
        <v>32</v>
      </c>
      <c r="C19" s="38">
        <v>1878800</v>
      </c>
      <c r="D19" s="38">
        <v>649472</v>
      </c>
      <c r="E19" s="59">
        <v>279979</v>
      </c>
      <c r="F19" s="59">
        <v>44072</v>
      </c>
      <c r="G19" s="2">
        <v>2758</v>
      </c>
      <c r="H19" s="60">
        <v>15243</v>
      </c>
    </row>
    <row r="20" spans="1:8" s="2" customFormat="1" ht="24" customHeight="1" x14ac:dyDescent="0.15">
      <c r="A20" s="46" t="s">
        <v>176</v>
      </c>
      <c r="B20" s="38"/>
      <c r="C20" s="38"/>
      <c r="D20" s="38"/>
      <c r="E20" s="59"/>
      <c r="F20" s="59"/>
      <c r="H20" s="60"/>
    </row>
    <row r="21" spans="1:8" s="2" customFormat="1" ht="24" customHeight="1" x14ac:dyDescent="0.15">
      <c r="A21" s="36" t="s">
        <v>135</v>
      </c>
      <c r="B21" s="38">
        <v>111</v>
      </c>
      <c r="C21" s="38">
        <v>10150983</v>
      </c>
      <c r="D21" s="38">
        <v>5590324</v>
      </c>
      <c r="E21" s="59">
        <v>11011613</v>
      </c>
      <c r="F21" s="59">
        <v>942310</v>
      </c>
      <c r="G21" s="2">
        <v>45976</v>
      </c>
      <c r="H21" s="60">
        <v>318261</v>
      </c>
    </row>
    <row r="22" spans="1:8" s="2" customFormat="1" ht="24" customHeight="1" x14ac:dyDescent="0.15">
      <c r="A22" s="36" t="s">
        <v>231</v>
      </c>
      <c r="B22" s="38">
        <v>9</v>
      </c>
      <c r="C22" s="38">
        <v>53159</v>
      </c>
      <c r="D22" s="38">
        <v>28469</v>
      </c>
      <c r="E22" s="59">
        <v>52298</v>
      </c>
      <c r="F22" s="59">
        <v>845</v>
      </c>
      <c r="G22" s="2">
        <v>773</v>
      </c>
      <c r="H22" s="60">
        <v>2665</v>
      </c>
    </row>
    <row r="23" spans="1:8" s="2" customFormat="1" ht="24" customHeight="1" x14ac:dyDescent="0.15">
      <c r="A23" s="36" t="s">
        <v>179</v>
      </c>
      <c r="B23" s="38">
        <v>9</v>
      </c>
      <c r="C23" s="38">
        <v>296656</v>
      </c>
      <c r="D23" s="38">
        <v>62023</v>
      </c>
      <c r="E23" s="59">
        <v>360696</v>
      </c>
      <c r="F23" s="59">
        <v>20060</v>
      </c>
      <c r="G23" s="2">
        <v>1646</v>
      </c>
      <c r="H23" s="60">
        <v>10515</v>
      </c>
    </row>
    <row r="24" spans="1:8" s="2" customFormat="1" ht="24" customHeight="1" x14ac:dyDescent="0.15">
      <c r="A24" s="36" t="s">
        <v>180</v>
      </c>
      <c r="B24" s="38">
        <v>4</v>
      </c>
      <c r="C24" s="38">
        <v>140358</v>
      </c>
      <c r="D24" s="38">
        <v>52668</v>
      </c>
      <c r="E24" s="59">
        <v>71999</v>
      </c>
      <c r="F24" s="59">
        <v>4854</v>
      </c>
      <c r="G24" s="2">
        <v>461</v>
      </c>
      <c r="H24" s="60">
        <v>2686</v>
      </c>
    </row>
    <row r="25" spans="1:8" s="2" customFormat="1" ht="24" customHeight="1" x14ac:dyDescent="0.15">
      <c r="A25" s="36" t="s">
        <v>232</v>
      </c>
      <c r="B25" s="38">
        <v>1</v>
      </c>
      <c r="C25" s="38">
        <v>6869</v>
      </c>
      <c r="D25" s="38">
        <v>2703</v>
      </c>
      <c r="E25" s="59">
        <v>10318</v>
      </c>
      <c r="F25" s="59">
        <v>1071</v>
      </c>
      <c r="G25" s="2">
        <v>80</v>
      </c>
      <c r="H25" s="60">
        <v>189</v>
      </c>
    </row>
    <row r="26" spans="1:8" s="2" customFormat="1" ht="24" customHeight="1" x14ac:dyDescent="0.15">
      <c r="A26" s="36" t="s">
        <v>181</v>
      </c>
      <c r="B26" s="38">
        <v>2</v>
      </c>
      <c r="C26" s="38">
        <v>11468</v>
      </c>
      <c r="D26" s="38">
        <v>8910</v>
      </c>
      <c r="E26" s="59">
        <v>505</v>
      </c>
      <c r="F26" s="59">
        <v>-113</v>
      </c>
      <c r="G26" s="2">
        <v>583</v>
      </c>
      <c r="H26" s="60">
        <v>3</v>
      </c>
    </row>
    <row r="27" spans="1:8" s="2" customFormat="1" ht="24" customHeight="1" x14ac:dyDescent="0.15">
      <c r="A27" s="36" t="s">
        <v>233</v>
      </c>
      <c r="B27" s="38"/>
      <c r="C27" s="38"/>
      <c r="D27" s="38"/>
      <c r="E27" s="59"/>
      <c r="F27" s="59"/>
      <c r="H27" s="60"/>
    </row>
    <row r="28" spans="1:8" s="2" customFormat="1" ht="24" customHeight="1" x14ac:dyDescent="0.15">
      <c r="A28" s="36" t="s">
        <v>234</v>
      </c>
      <c r="B28" s="38">
        <v>1</v>
      </c>
      <c r="C28" s="38">
        <v>4516</v>
      </c>
      <c r="D28" s="38">
        <v>2278</v>
      </c>
      <c r="E28" s="59">
        <v>13036</v>
      </c>
      <c r="F28" s="59">
        <v>572</v>
      </c>
      <c r="G28" s="2">
        <v>184</v>
      </c>
      <c r="H28" s="60">
        <v>1053</v>
      </c>
    </row>
    <row r="29" spans="1:8" s="2" customFormat="1" ht="24" customHeight="1" x14ac:dyDescent="0.15">
      <c r="A29" s="36" t="s">
        <v>182</v>
      </c>
      <c r="B29" s="38">
        <v>2</v>
      </c>
      <c r="C29" s="38">
        <v>332355</v>
      </c>
      <c r="D29" s="38">
        <v>139572</v>
      </c>
      <c r="E29" s="38">
        <v>222854</v>
      </c>
      <c r="F29" s="38">
        <v>31500</v>
      </c>
      <c r="G29" s="61">
        <v>950</v>
      </c>
      <c r="H29" s="62">
        <v>7098</v>
      </c>
    </row>
    <row r="30" spans="1:8" s="2" customFormat="1" ht="24" customHeight="1" x14ac:dyDescent="0.15">
      <c r="A30" s="39" t="s">
        <v>183</v>
      </c>
      <c r="B30" s="41">
        <v>1</v>
      </c>
      <c r="C30" s="41">
        <v>622</v>
      </c>
      <c r="D30" s="41">
        <v>37</v>
      </c>
      <c r="E30" s="41">
        <v>3</v>
      </c>
      <c r="F30" s="41">
        <v>49</v>
      </c>
      <c r="G30" s="63">
        <v>0</v>
      </c>
      <c r="H30" s="64">
        <v>37</v>
      </c>
    </row>
    <row r="31" spans="1:8" s="2" customFormat="1" ht="15" customHeight="1" x14ac:dyDescent="0.15">
      <c r="A31" s="65"/>
      <c r="B31" s="38"/>
      <c r="C31" s="38"/>
      <c r="D31" s="38"/>
      <c r="E31" s="59"/>
      <c r="F31" s="59"/>
      <c r="H31" s="60"/>
    </row>
    <row r="32" spans="1:8" s="1" customFormat="1" ht="24.95" customHeight="1" x14ac:dyDescent="0.15">
      <c r="A32" s="220" t="s">
        <v>235</v>
      </c>
      <c r="B32" s="220"/>
      <c r="C32" s="220"/>
      <c r="D32" s="220"/>
      <c r="E32" s="220"/>
      <c r="F32" s="220"/>
      <c r="G32" s="220"/>
      <c r="H32" s="220"/>
    </row>
    <row r="33" spans="1:9" s="2" customFormat="1" ht="20.100000000000001" customHeight="1" x14ac:dyDescent="0.15">
      <c r="A33" s="5"/>
      <c r="B33" s="221" t="str">
        <f>B2</f>
        <v>(2018年）</v>
      </c>
      <c r="C33" s="221"/>
      <c r="D33" s="221"/>
      <c r="E33" s="221"/>
      <c r="F33" s="6"/>
      <c r="G33" s="222" t="s">
        <v>221</v>
      </c>
      <c r="H33" s="222"/>
    </row>
    <row r="34" spans="1:9" s="2" customFormat="1" ht="24.95" customHeight="1" x14ac:dyDescent="0.15">
      <c r="A34" s="215" t="s">
        <v>222</v>
      </c>
      <c r="B34" s="217" t="s">
        <v>223</v>
      </c>
      <c r="C34" s="219" t="s">
        <v>224</v>
      </c>
      <c r="D34" s="211" t="s">
        <v>225</v>
      </c>
      <c r="E34" s="211" t="s">
        <v>226</v>
      </c>
      <c r="F34" s="209" t="s">
        <v>227</v>
      </c>
      <c r="G34" s="209" t="s">
        <v>228</v>
      </c>
      <c r="H34" s="211" t="s">
        <v>229</v>
      </c>
    </row>
    <row r="35" spans="1:9" s="2" customFormat="1" ht="24.95" customHeight="1" x14ac:dyDescent="0.15">
      <c r="A35" s="216"/>
      <c r="B35" s="218"/>
      <c r="C35" s="213"/>
      <c r="D35" s="212"/>
      <c r="E35" s="213"/>
      <c r="F35" s="214"/>
      <c r="G35" s="210"/>
      <c r="H35" s="212"/>
    </row>
    <row r="36" spans="1:9" s="2" customFormat="1" ht="22.15" customHeight="1" x14ac:dyDescent="0.15">
      <c r="A36" s="36" t="s">
        <v>236</v>
      </c>
      <c r="B36" s="38"/>
      <c r="C36" s="38"/>
      <c r="D36" s="38"/>
      <c r="E36" s="59"/>
      <c r="F36" s="59"/>
      <c r="H36" s="60"/>
      <c r="I36" s="1"/>
    </row>
    <row r="37" spans="1:9" s="2" customFormat="1" ht="22.15" customHeight="1" x14ac:dyDescent="0.15">
      <c r="A37" s="36" t="s">
        <v>184</v>
      </c>
      <c r="B37" s="38">
        <v>2</v>
      </c>
      <c r="C37" s="38">
        <v>232704</v>
      </c>
      <c r="D37" s="38">
        <v>12084</v>
      </c>
      <c r="E37" s="59">
        <v>584184</v>
      </c>
      <c r="F37" s="59">
        <v>41193</v>
      </c>
      <c r="G37" s="2">
        <v>1754</v>
      </c>
      <c r="H37" s="60">
        <v>9411</v>
      </c>
      <c r="I37" s="1"/>
    </row>
    <row r="38" spans="1:9" s="2" customFormat="1" ht="22.15" customHeight="1" x14ac:dyDescent="0.15">
      <c r="A38" s="36" t="s">
        <v>185</v>
      </c>
      <c r="B38" s="38">
        <v>9</v>
      </c>
      <c r="C38" s="38">
        <v>747135</v>
      </c>
      <c r="D38" s="38">
        <v>332699</v>
      </c>
      <c r="E38" s="59">
        <v>416550</v>
      </c>
      <c r="F38" s="59">
        <v>36881</v>
      </c>
      <c r="G38" s="2">
        <v>1255</v>
      </c>
      <c r="H38" s="60">
        <v>11496</v>
      </c>
      <c r="I38" s="1"/>
    </row>
    <row r="39" spans="1:9" s="2" customFormat="1" ht="22.15" customHeight="1" x14ac:dyDescent="0.15">
      <c r="A39" s="36" t="s">
        <v>237</v>
      </c>
      <c r="B39" s="38">
        <v>2</v>
      </c>
      <c r="C39" s="38">
        <v>8073</v>
      </c>
      <c r="D39" s="38">
        <v>104</v>
      </c>
      <c r="E39" s="59">
        <v>3886</v>
      </c>
      <c r="F39" s="59">
        <v>549</v>
      </c>
      <c r="G39" s="2">
        <v>236</v>
      </c>
      <c r="H39" s="60">
        <v>284</v>
      </c>
      <c r="I39" s="1"/>
    </row>
    <row r="40" spans="1:9" s="2" customFormat="1" ht="22.15" customHeight="1" x14ac:dyDescent="0.15">
      <c r="A40" s="36" t="s">
        <v>238</v>
      </c>
      <c r="B40" s="38">
        <v>4</v>
      </c>
      <c r="C40" s="38">
        <v>17586</v>
      </c>
      <c r="D40" s="38">
        <v>9581</v>
      </c>
      <c r="E40" s="59">
        <v>31966</v>
      </c>
      <c r="F40" s="59">
        <v>-312</v>
      </c>
      <c r="G40" s="2">
        <v>472</v>
      </c>
      <c r="H40" s="60">
        <v>1863</v>
      </c>
      <c r="I40" s="1"/>
    </row>
    <row r="41" spans="1:9" s="2" customFormat="1" ht="22.15" customHeight="1" x14ac:dyDescent="0.15">
      <c r="A41" s="36" t="s">
        <v>186</v>
      </c>
      <c r="B41" s="38">
        <v>16</v>
      </c>
      <c r="C41" s="38">
        <v>166671</v>
      </c>
      <c r="D41" s="38">
        <v>100297</v>
      </c>
      <c r="E41" s="59">
        <v>140114</v>
      </c>
      <c r="F41" s="59">
        <v>-4541</v>
      </c>
      <c r="G41" s="2">
        <v>4199</v>
      </c>
      <c r="H41" s="60">
        <v>18962</v>
      </c>
      <c r="I41" s="1"/>
    </row>
    <row r="42" spans="1:9" s="2" customFormat="1" ht="22.15" customHeight="1" x14ac:dyDescent="0.15">
      <c r="A42" s="36" t="s">
        <v>187</v>
      </c>
      <c r="B42" s="38">
        <v>6</v>
      </c>
      <c r="C42" s="38">
        <v>6726718</v>
      </c>
      <c r="D42" s="38">
        <v>4116587</v>
      </c>
      <c r="E42" s="59">
        <v>7670663</v>
      </c>
      <c r="F42" s="59">
        <v>727706</v>
      </c>
      <c r="G42" s="2">
        <v>23627</v>
      </c>
      <c r="H42" s="60">
        <v>186831</v>
      </c>
      <c r="I42" s="1"/>
    </row>
    <row r="43" spans="1:9" s="2" customFormat="1" ht="22.15" customHeight="1" x14ac:dyDescent="0.15">
      <c r="A43" s="36" t="s">
        <v>188</v>
      </c>
      <c r="B43" s="38">
        <v>12</v>
      </c>
      <c r="C43" s="38">
        <v>69820</v>
      </c>
      <c r="D43" s="38">
        <v>30002</v>
      </c>
      <c r="E43" s="59">
        <v>112033</v>
      </c>
      <c r="F43" s="59">
        <v>3304</v>
      </c>
      <c r="G43" s="2">
        <v>1435</v>
      </c>
      <c r="H43" s="60">
        <v>7413</v>
      </c>
      <c r="I43" s="1"/>
    </row>
    <row r="44" spans="1:9" s="2" customFormat="1" ht="22.15" customHeight="1" x14ac:dyDescent="0.15">
      <c r="A44" s="36" t="s">
        <v>189</v>
      </c>
      <c r="B44" s="38">
        <v>11</v>
      </c>
      <c r="C44" s="38">
        <v>307783</v>
      </c>
      <c r="D44" s="59">
        <v>104753</v>
      </c>
      <c r="E44" s="59">
        <v>611022</v>
      </c>
      <c r="F44" s="59">
        <v>44413</v>
      </c>
      <c r="G44" s="2">
        <v>2184</v>
      </c>
      <c r="H44" s="60">
        <v>19810</v>
      </c>
      <c r="I44" s="1"/>
    </row>
    <row r="45" spans="1:9" s="2" customFormat="1" ht="22.15" customHeight="1" x14ac:dyDescent="0.15">
      <c r="A45" s="36" t="s">
        <v>190</v>
      </c>
      <c r="B45" s="38">
        <v>5</v>
      </c>
      <c r="C45" s="38">
        <v>243090</v>
      </c>
      <c r="D45" s="59">
        <v>100986</v>
      </c>
      <c r="E45" s="59">
        <v>189486</v>
      </c>
      <c r="F45" s="59">
        <v>30262</v>
      </c>
      <c r="G45" s="2">
        <v>677</v>
      </c>
      <c r="H45" s="60">
        <v>5828</v>
      </c>
      <c r="I45" s="1"/>
    </row>
    <row r="46" spans="1:9" s="2" customFormat="1" ht="22.15" customHeight="1" x14ac:dyDescent="0.15">
      <c r="A46" s="36" t="s">
        <v>191</v>
      </c>
      <c r="B46" s="38">
        <v>4</v>
      </c>
      <c r="C46" s="38">
        <v>387845</v>
      </c>
      <c r="D46" s="59">
        <v>178508</v>
      </c>
      <c r="E46" s="59">
        <v>379522</v>
      </c>
      <c r="F46" s="59">
        <v>10517</v>
      </c>
      <c r="G46" s="2">
        <v>3635</v>
      </c>
      <c r="H46" s="60">
        <v>20542</v>
      </c>
      <c r="I46" s="1"/>
    </row>
    <row r="47" spans="1:9" s="2" customFormat="1" ht="22.15" customHeight="1" x14ac:dyDescent="0.15">
      <c r="A47" s="36" t="s">
        <v>239</v>
      </c>
      <c r="B47" s="38" t="s">
        <v>129</v>
      </c>
      <c r="C47" s="38"/>
      <c r="D47" s="59"/>
      <c r="E47" s="59"/>
      <c r="F47" s="59"/>
      <c r="H47" s="60"/>
      <c r="I47" s="1"/>
    </row>
    <row r="48" spans="1:9" s="2" customFormat="1" ht="22.15" customHeight="1" x14ac:dyDescent="0.15">
      <c r="A48" s="36" t="s">
        <v>192</v>
      </c>
      <c r="B48" s="38">
        <v>3</v>
      </c>
      <c r="C48" s="38">
        <v>12948</v>
      </c>
      <c r="D48" s="38">
        <v>5048</v>
      </c>
      <c r="E48" s="38">
        <v>10150</v>
      </c>
      <c r="F48" s="38">
        <v>610</v>
      </c>
      <c r="G48" s="61">
        <v>202</v>
      </c>
      <c r="H48" s="62">
        <v>1310</v>
      </c>
      <c r="I48" s="1"/>
    </row>
    <row r="49" spans="1:9" s="2" customFormat="1" ht="22.15" customHeight="1" x14ac:dyDescent="0.15">
      <c r="A49" s="36" t="s">
        <v>240</v>
      </c>
      <c r="B49" s="38">
        <v>3</v>
      </c>
      <c r="C49" s="38">
        <v>204433</v>
      </c>
      <c r="D49" s="38">
        <v>172520</v>
      </c>
      <c r="E49" s="38">
        <v>65327</v>
      </c>
      <c r="F49" s="38">
        <v>-13070</v>
      </c>
      <c r="G49" s="62">
        <v>699</v>
      </c>
      <c r="H49" s="62">
        <v>4122</v>
      </c>
      <c r="I49" s="1"/>
    </row>
    <row r="50" spans="1:9" s="2" customFormat="1" ht="22.15" customHeight="1" x14ac:dyDescent="0.15">
      <c r="A50" s="66" t="s">
        <v>241</v>
      </c>
      <c r="B50" s="38">
        <v>2</v>
      </c>
      <c r="C50" s="38">
        <v>6236</v>
      </c>
      <c r="D50" s="38">
        <v>3846</v>
      </c>
      <c r="E50" s="38">
        <v>1557</v>
      </c>
      <c r="F50" s="38">
        <v>248</v>
      </c>
      <c r="G50" s="61">
        <v>11</v>
      </c>
      <c r="H50" s="61">
        <v>32.200000000000003</v>
      </c>
      <c r="I50" s="1"/>
    </row>
    <row r="51" spans="1:9" s="2" customFormat="1" ht="22.15" customHeight="1" x14ac:dyDescent="0.15">
      <c r="A51" s="66" t="s">
        <v>242</v>
      </c>
      <c r="B51" s="38">
        <v>2</v>
      </c>
      <c r="C51" s="38">
        <v>84270</v>
      </c>
      <c r="D51" s="38">
        <v>54502</v>
      </c>
      <c r="E51" s="38">
        <v>16972</v>
      </c>
      <c r="F51" s="38">
        <v>3930</v>
      </c>
      <c r="G51" s="61">
        <v>171</v>
      </c>
      <c r="H51" s="67">
        <v>1377</v>
      </c>
      <c r="I51" s="1"/>
    </row>
    <row r="52" spans="1:9" s="2" customFormat="1" ht="22.15" customHeight="1" x14ac:dyDescent="0.15">
      <c r="A52" s="66" t="s">
        <v>243</v>
      </c>
      <c r="B52" s="38">
        <v>1</v>
      </c>
      <c r="C52" s="38">
        <v>89667</v>
      </c>
      <c r="D52" s="38">
        <v>72147</v>
      </c>
      <c r="E52" s="38">
        <v>46475</v>
      </c>
      <c r="F52" s="38">
        <v>1784</v>
      </c>
      <c r="G52" s="61">
        <v>742</v>
      </c>
      <c r="H52" s="67">
        <v>4734</v>
      </c>
      <c r="I52" s="1"/>
    </row>
    <row r="53" spans="1:9" s="2" customFormat="1" ht="22.15" customHeight="1" x14ac:dyDescent="0.15">
      <c r="A53" s="66" t="s">
        <v>244</v>
      </c>
      <c r="B53" s="38">
        <v>9</v>
      </c>
      <c r="C53" s="38">
        <v>1262722</v>
      </c>
      <c r="D53" s="38">
        <v>841006</v>
      </c>
      <c r="E53" s="38">
        <v>281063</v>
      </c>
      <c r="F53" s="38">
        <v>16639</v>
      </c>
      <c r="G53" s="61">
        <v>1343</v>
      </c>
      <c r="H53" s="67">
        <v>6290</v>
      </c>
      <c r="I53" s="1"/>
    </row>
    <row r="54" spans="1:9" s="2" customFormat="1" ht="22.15" customHeight="1" x14ac:dyDescent="0.15">
      <c r="A54" s="66" t="s">
        <v>137</v>
      </c>
      <c r="B54" s="38">
        <v>5</v>
      </c>
      <c r="C54" s="38">
        <v>140747</v>
      </c>
      <c r="D54" s="38">
        <v>80197</v>
      </c>
      <c r="E54" s="38">
        <v>69505</v>
      </c>
      <c r="F54" s="38">
        <v>4348</v>
      </c>
      <c r="G54" s="61">
        <v>439</v>
      </c>
      <c r="H54" s="67">
        <v>2888</v>
      </c>
      <c r="I54" s="1"/>
    </row>
    <row r="55" spans="1:9" s="2" customFormat="1" ht="22.15" customHeight="1" x14ac:dyDescent="0.15">
      <c r="A55" s="66" t="s">
        <v>138</v>
      </c>
      <c r="B55" s="61">
        <v>6</v>
      </c>
      <c r="C55" s="67">
        <v>198880</v>
      </c>
      <c r="D55" s="67">
        <v>26774</v>
      </c>
      <c r="E55" s="67">
        <v>100144</v>
      </c>
      <c r="F55" s="67">
        <v>53466</v>
      </c>
      <c r="G55" s="61">
        <v>715</v>
      </c>
      <c r="H55" s="67">
        <v>3305</v>
      </c>
      <c r="I55" s="1"/>
    </row>
    <row r="56" spans="1:9" s="2" customFormat="1" ht="22.15" customHeight="1" x14ac:dyDescent="0.15">
      <c r="A56" s="66" t="s">
        <v>199</v>
      </c>
      <c r="B56" s="61">
        <v>1</v>
      </c>
      <c r="C56" s="67">
        <v>8423</v>
      </c>
      <c r="D56" s="67">
        <v>9942</v>
      </c>
      <c r="E56" s="67">
        <v>1196</v>
      </c>
      <c r="F56" s="67">
        <v>-1471</v>
      </c>
      <c r="G56" s="61">
        <v>182</v>
      </c>
      <c r="H56" s="67">
        <v>578</v>
      </c>
      <c r="I56" s="1"/>
    </row>
    <row r="57" spans="1:9" s="2" customFormat="1" ht="22.15" customHeight="1" x14ac:dyDescent="0.15">
      <c r="A57" s="66" t="s">
        <v>245</v>
      </c>
      <c r="B57" s="61">
        <v>1</v>
      </c>
      <c r="C57" s="67">
        <v>3</v>
      </c>
      <c r="D57" s="67">
        <v>87</v>
      </c>
      <c r="E57" s="67">
        <v>33</v>
      </c>
      <c r="F57" s="67">
        <v>2</v>
      </c>
      <c r="G57" s="61">
        <v>3</v>
      </c>
      <c r="H57" s="67">
        <v>17</v>
      </c>
      <c r="I57" s="1"/>
    </row>
    <row r="58" spans="1:9" s="2" customFormat="1" ht="22.15" customHeight="1" x14ac:dyDescent="0.15">
      <c r="A58" s="66" t="s">
        <v>140</v>
      </c>
      <c r="B58" s="61">
        <v>8</v>
      </c>
      <c r="C58" s="67">
        <v>1350442</v>
      </c>
      <c r="D58" s="67">
        <v>422726</v>
      </c>
      <c r="E58" s="67">
        <v>45190</v>
      </c>
      <c r="F58" s="67">
        <v>-11858</v>
      </c>
      <c r="G58" s="61">
        <v>334</v>
      </c>
      <c r="H58" s="67">
        <v>2779</v>
      </c>
      <c r="I58" s="1"/>
    </row>
    <row r="59" spans="1:9" s="2" customFormat="1" ht="22.15" customHeight="1" x14ac:dyDescent="0.15">
      <c r="A59" s="66" t="s">
        <v>204</v>
      </c>
      <c r="B59" s="61">
        <v>1</v>
      </c>
      <c r="C59" s="67">
        <v>4078</v>
      </c>
      <c r="D59" s="67">
        <v>142</v>
      </c>
      <c r="E59" s="67"/>
      <c r="F59" s="67">
        <v>-46</v>
      </c>
      <c r="G59" s="61">
        <v>2</v>
      </c>
      <c r="H59" s="67">
        <v>22</v>
      </c>
      <c r="I59" s="1"/>
    </row>
    <row r="60" spans="1:9" s="2" customFormat="1" ht="22.15" customHeight="1" x14ac:dyDescent="0.15">
      <c r="A60" s="66" t="s">
        <v>205</v>
      </c>
      <c r="B60" s="61">
        <v>2</v>
      </c>
      <c r="C60" s="67">
        <v>18203</v>
      </c>
      <c r="D60" s="67">
        <v>17298</v>
      </c>
      <c r="E60" s="67">
        <v>13634</v>
      </c>
      <c r="F60" s="67">
        <v>45</v>
      </c>
      <c r="G60" s="61">
        <v>236</v>
      </c>
      <c r="H60" s="67">
        <v>297</v>
      </c>
      <c r="I60" s="1"/>
    </row>
    <row r="61" spans="1:9" s="3" customFormat="1" ht="22.15" customHeight="1" x14ac:dyDescent="0.15">
      <c r="A61" s="66" t="s">
        <v>206</v>
      </c>
      <c r="B61" s="61">
        <v>2</v>
      </c>
      <c r="C61" s="67">
        <v>4006</v>
      </c>
      <c r="D61" s="67">
        <v>1826</v>
      </c>
      <c r="E61" s="67">
        <v>2566</v>
      </c>
      <c r="F61" s="67">
        <v>-45</v>
      </c>
      <c r="G61" s="61">
        <v>50</v>
      </c>
      <c r="H61" s="67">
        <v>315</v>
      </c>
      <c r="I61" s="72"/>
    </row>
    <row r="62" spans="1:9" s="2" customFormat="1" ht="22.15" customHeight="1" x14ac:dyDescent="0.15">
      <c r="A62" s="68" t="s">
        <v>218</v>
      </c>
      <c r="B62" s="69">
        <v>13</v>
      </c>
      <c r="C62" s="70">
        <v>577844</v>
      </c>
      <c r="D62" s="70">
        <v>246547</v>
      </c>
      <c r="E62" s="70">
        <v>538801</v>
      </c>
      <c r="F62" s="70">
        <v>38738</v>
      </c>
      <c r="G62" s="69">
        <v>5424</v>
      </c>
      <c r="H62" s="70">
        <v>35656</v>
      </c>
      <c r="I62" s="1"/>
    </row>
    <row r="63" spans="1:9" x14ac:dyDescent="0.15">
      <c r="A63" s="2"/>
      <c r="B63" s="1"/>
      <c r="C63" s="1"/>
      <c r="D63" s="1"/>
      <c r="E63" s="1"/>
      <c r="F63" s="1"/>
      <c r="G63" s="1"/>
      <c r="H63" s="1"/>
      <c r="I63" s="1"/>
    </row>
    <row r="64" spans="1:9" x14ac:dyDescent="0.15">
      <c r="B64" s="71"/>
      <c r="C64" s="71"/>
      <c r="D64" s="71"/>
      <c r="E64" s="71"/>
      <c r="F64" s="71"/>
      <c r="G64" s="71"/>
      <c r="H64" s="71"/>
      <c r="I64" s="1"/>
    </row>
    <row r="65" spans="2:9" x14ac:dyDescent="0.15">
      <c r="B65" s="1"/>
      <c r="C65" s="1"/>
      <c r="D65" s="1"/>
      <c r="E65" s="1"/>
      <c r="F65" s="1"/>
      <c r="G65" s="1"/>
      <c r="H65" s="1"/>
      <c r="I65" s="1"/>
    </row>
    <row r="66" spans="2:9" x14ac:dyDescent="0.15">
      <c r="B66" s="1"/>
      <c r="C66" s="1"/>
      <c r="D66" s="1"/>
      <c r="E66" s="1"/>
      <c r="F66" s="1"/>
      <c r="G66" s="1"/>
      <c r="H66" s="1"/>
      <c r="I66" s="1"/>
    </row>
    <row r="67" spans="2:9" x14ac:dyDescent="0.15">
      <c r="B67" s="1"/>
      <c r="C67" s="1"/>
      <c r="D67" s="1"/>
      <c r="E67" s="1"/>
      <c r="F67" s="1"/>
      <c r="G67" s="1"/>
      <c r="H67" s="1"/>
      <c r="I67" s="1"/>
    </row>
    <row r="68" spans="2:9" x14ac:dyDescent="0.15">
      <c r="B68" s="1"/>
      <c r="C68" s="1"/>
      <c r="D68" s="1"/>
      <c r="E68" s="1"/>
      <c r="F68" s="1"/>
      <c r="G68" s="1"/>
      <c r="H68" s="1"/>
      <c r="I68" s="1"/>
    </row>
    <row r="69" spans="2:9" x14ac:dyDescent="0.15">
      <c r="B69" s="1"/>
      <c r="C69" s="1"/>
      <c r="D69" s="1"/>
      <c r="E69" s="1"/>
      <c r="F69" s="1"/>
      <c r="G69" s="1"/>
      <c r="H69" s="1"/>
      <c r="I69" s="1"/>
    </row>
    <row r="70" spans="2:9" x14ac:dyDescent="0.15">
      <c r="B70" s="1"/>
      <c r="C70" s="1"/>
      <c r="D70" s="1"/>
      <c r="E70" s="1"/>
      <c r="F70" s="1"/>
      <c r="G70" s="1"/>
      <c r="H70" s="1"/>
      <c r="I70" s="1"/>
    </row>
    <row r="71" spans="2:9" x14ac:dyDescent="0.15">
      <c r="B71" s="1"/>
      <c r="C71" s="1"/>
      <c r="D71" s="1"/>
      <c r="E71" s="1"/>
      <c r="F71" s="1"/>
      <c r="G71" s="1"/>
      <c r="H71" s="1"/>
      <c r="I71" s="1"/>
    </row>
    <row r="72" spans="2:9" x14ac:dyDescent="0.15">
      <c r="B72" s="1"/>
      <c r="C72" s="1"/>
      <c r="D72" s="1"/>
      <c r="E72" s="1"/>
      <c r="F72" s="1"/>
      <c r="G72" s="1"/>
      <c r="H72" s="1"/>
      <c r="I72" s="1"/>
    </row>
    <row r="73" spans="2:9" x14ac:dyDescent="0.15">
      <c r="B73" s="1"/>
      <c r="C73" s="1"/>
      <c r="D73" s="1"/>
      <c r="E73" s="1"/>
      <c r="F73" s="1"/>
      <c r="G73" s="1"/>
      <c r="H73" s="1"/>
      <c r="I73" s="1"/>
    </row>
    <row r="74" spans="2:9" x14ac:dyDescent="0.15">
      <c r="B74" s="1"/>
      <c r="C74" s="1"/>
      <c r="D74" s="1"/>
      <c r="E74" s="1"/>
      <c r="F74" s="1"/>
      <c r="G74" s="1"/>
      <c r="H74" s="1"/>
      <c r="I74" s="1"/>
    </row>
    <row r="75" spans="2:9" x14ac:dyDescent="0.15">
      <c r="B75" s="1"/>
      <c r="C75" s="1"/>
      <c r="D75" s="1"/>
      <c r="E75" s="1"/>
      <c r="F75" s="1"/>
      <c r="G75" s="1"/>
      <c r="H75" s="1"/>
      <c r="I75" s="1"/>
    </row>
    <row r="76" spans="2:9" x14ac:dyDescent="0.15">
      <c r="B76" s="1"/>
      <c r="C76" s="1"/>
      <c r="D76" s="1"/>
      <c r="E76" s="1"/>
      <c r="F76" s="1"/>
      <c r="G76" s="1"/>
      <c r="H76" s="1"/>
      <c r="I76" s="1"/>
    </row>
    <row r="77" spans="2:9" x14ac:dyDescent="0.15">
      <c r="B77" s="1"/>
      <c r="C77" s="1"/>
      <c r="D77" s="1"/>
      <c r="E77" s="1"/>
      <c r="F77" s="1"/>
      <c r="G77" s="1"/>
      <c r="H77" s="1"/>
      <c r="I77" s="1"/>
    </row>
    <row r="78" spans="2:9" x14ac:dyDescent="0.15">
      <c r="B78" s="1"/>
      <c r="C78" s="1"/>
      <c r="D78" s="1"/>
      <c r="E78" s="1"/>
      <c r="F78" s="1"/>
      <c r="G78" s="1"/>
      <c r="H78" s="1"/>
      <c r="I78" s="1"/>
    </row>
    <row r="79" spans="2:9" x14ac:dyDescent="0.15">
      <c r="B79" s="1"/>
      <c r="C79" s="1"/>
      <c r="D79" s="1"/>
      <c r="E79" s="1"/>
      <c r="F79" s="1"/>
      <c r="G79" s="1"/>
      <c r="H79" s="1"/>
      <c r="I79" s="1"/>
    </row>
    <row r="80" spans="2:9" x14ac:dyDescent="0.15">
      <c r="B80" s="1"/>
      <c r="C80" s="1"/>
      <c r="D80" s="1"/>
      <c r="E80" s="1"/>
      <c r="F80" s="1"/>
      <c r="G80" s="1"/>
      <c r="H80" s="1"/>
      <c r="I80" s="1"/>
    </row>
    <row r="81" spans="2:9" x14ac:dyDescent="0.15">
      <c r="B81" s="1"/>
      <c r="C81" s="1"/>
      <c r="D81" s="1"/>
      <c r="E81" s="1"/>
      <c r="F81" s="1"/>
      <c r="G81" s="1"/>
      <c r="H81" s="1"/>
      <c r="I81" s="1"/>
    </row>
    <row r="82" spans="2:9" x14ac:dyDescent="0.15">
      <c r="B82" s="1"/>
      <c r="C82" s="1"/>
      <c r="D82" s="1"/>
      <c r="E82" s="1"/>
      <c r="F82" s="1"/>
      <c r="G82" s="1"/>
      <c r="H82" s="1"/>
      <c r="I82" s="1"/>
    </row>
    <row r="83" spans="2:9" x14ac:dyDescent="0.15">
      <c r="B83" s="1"/>
      <c r="C83" s="1"/>
      <c r="D83" s="1"/>
      <c r="E83" s="1"/>
      <c r="F83" s="1"/>
      <c r="G83" s="1"/>
      <c r="H83" s="1"/>
      <c r="I83" s="1"/>
    </row>
    <row r="84" spans="2:9" x14ac:dyDescent="0.15">
      <c r="B84" s="1"/>
      <c r="C84" s="1"/>
      <c r="D84" s="1"/>
      <c r="E84" s="1"/>
      <c r="F84" s="1"/>
      <c r="G84" s="1"/>
      <c r="H84" s="1"/>
      <c r="I84" s="1"/>
    </row>
    <row r="85" spans="2:9" x14ac:dyDescent="0.15">
      <c r="B85" s="1"/>
      <c r="C85" s="1"/>
      <c r="D85" s="1"/>
      <c r="E85" s="1"/>
      <c r="F85" s="1"/>
      <c r="G85" s="1"/>
      <c r="H85" s="1"/>
      <c r="I85" s="1"/>
    </row>
  </sheetData>
  <mergeCells count="22">
    <mergeCell ref="A1:H1"/>
    <mergeCell ref="B2:E2"/>
    <mergeCell ref="G2:H2"/>
    <mergeCell ref="A32:H32"/>
    <mergeCell ref="B33:E33"/>
    <mergeCell ref="G33:H33"/>
    <mergeCell ref="A3:A4"/>
    <mergeCell ref="D3:D4"/>
    <mergeCell ref="G3:G4"/>
    <mergeCell ref="A34:A35"/>
    <mergeCell ref="B3:B4"/>
    <mergeCell ref="B34:B35"/>
    <mergeCell ref="C3:C4"/>
    <mergeCell ref="C34:C35"/>
    <mergeCell ref="G34:G35"/>
    <mergeCell ref="H3:H4"/>
    <mergeCell ref="H34:H35"/>
    <mergeCell ref="D34:D35"/>
    <mergeCell ref="E3:E4"/>
    <mergeCell ref="E34:E35"/>
    <mergeCell ref="F3:F4"/>
    <mergeCell ref="F34:F35"/>
  </mergeCells>
  <phoneticPr fontId="29" type="noConversion"/>
  <printOptions horizontalCentered="1" verticalCentered="1"/>
  <pageMargins left="0.59" right="0.59" top="0.71" bottom="0.71" header="0.51" footer="0.51"/>
  <pageSetup paperSize="9" orientation="portrait" blackAndWhite="1" verticalDpi="18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IT27"/>
  <sheetViews>
    <sheetView showGridLines="0" showZeros="0" workbookViewId="0">
      <selection activeCell="A8" sqref="A8:B8"/>
    </sheetView>
  </sheetViews>
  <sheetFormatPr defaultColWidth="7.875" defaultRowHeight="16.5" customHeight="1" x14ac:dyDescent="0.15"/>
  <cols>
    <col min="1" max="1" width="21.125" style="30" customWidth="1"/>
    <col min="2" max="2" width="7.125" style="4" customWidth="1"/>
    <col min="3" max="7" width="10.75" style="4" customWidth="1"/>
    <col min="8" max="254" width="7.875" style="4"/>
  </cols>
  <sheetData>
    <row r="1" spans="1:8" ht="24.95" customHeight="1" x14ac:dyDescent="0.15">
      <c r="A1" s="162" t="s">
        <v>246</v>
      </c>
      <c r="B1" s="162"/>
      <c r="C1" s="162"/>
      <c r="D1" s="162"/>
      <c r="E1" s="162"/>
      <c r="F1" s="162"/>
      <c r="G1" s="162"/>
    </row>
    <row r="2" spans="1:8" ht="20.100000000000001" customHeight="1" x14ac:dyDescent="0.15">
      <c r="A2" s="31"/>
      <c r="B2" s="31"/>
      <c r="C2" s="223"/>
      <c r="D2" s="223"/>
      <c r="E2" s="223"/>
      <c r="F2" s="2"/>
      <c r="G2" s="2"/>
      <c r="H2" s="2"/>
    </row>
    <row r="3" spans="1:8" ht="24.95" customHeight="1" x14ac:dyDescent="0.15">
      <c r="A3" s="164" t="s">
        <v>222</v>
      </c>
      <c r="B3" s="166" t="s">
        <v>247</v>
      </c>
      <c r="C3" s="166">
        <v>2014</v>
      </c>
      <c r="D3" s="166">
        <v>2015</v>
      </c>
      <c r="E3" s="166">
        <v>2016</v>
      </c>
      <c r="F3" s="168">
        <v>2017</v>
      </c>
      <c r="G3" s="168">
        <v>2018</v>
      </c>
      <c r="H3" s="2"/>
    </row>
    <row r="4" spans="1:8" ht="24.95" customHeight="1" x14ac:dyDescent="0.15">
      <c r="A4" s="165"/>
      <c r="B4" s="167"/>
      <c r="C4" s="167"/>
      <c r="D4" s="167"/>
      <c r="E4" s="167"/>
      <c r="F4" s="169"/>
      <c r="G4" s="169"/>
      <c r="H4" s="2"/>
    </row>
    <row r="5" spans="1:8" s="29" customFormat="1" ht="30.95" customHeight="1" x14ac:dyDescent="0.15">
      <c r="A5" s="33" t="s">
        <v>248</v>
      </c>
      <c r="B5" s="34"/>
      <c r="C5" s="35"/>
      <c r="D5" s="35"/>
      <c r="E5" s="35"/>
      <c r="F5" s="35"/>
      <c r="G5" s="35"/>
      <c r="H5" s="3"/>
    </row>
    <row r="6" spans="1:8" ht="30.95" customHeight="1" x14ac:dyDescent="0.15">
      <c r="A6" s="36" t="s">
        <v>249</v>
      </c>
      <c r="B6" s="37" t="s">
        <v>250</v>
      </c>
      <c r="C6" s="38">
        <v>27545</v>
      </c>
      <c r="D6" s="38">
        <v>71085</v>
      </c>
      <c r="E6" s="38">
        <v>166450</v>
      </c>
      <c r="F6" s="38">
        <v>203263</v>
      </c>
      <c r="G6" s="38">
        <v>104272</v>
      </c>
      <c r="H6" s="2"/>
    </row>
    <row r="7" spans="1:8" ht="30.95" customHeight="1" x14ac:dyDescent="0.15">
      <c r="A7" s="36" t="s">
        <v>251</v>
      </c>
      <c r="B7" s="37" t="s">
        <v>250</v>
      </c>
      <c r="C7" s="38">
        <v>59148</v>
      </c>
      <c r="D7" s="38">
        <v>57193</v>
      </c>
      <c r="E7" s="38">
        <v>36599</v>
      </c>
      <c r="F7" s="38">
        <v>49470</v>
      </c>
      <c r="G7" s="38">
        <v>64572</v>
      </c>
      <c r="H7" s="2"/>
    </row>
    <row r="8" spans="1:8" ht="30.95" customHeight="1" x14ac:dyDescent="0.15">
      <c r="A8" s="36" t="s">
        <v>252</v>
      </c>
      <c r="B8" s="37" t="s">
        <v>253</v>
      </c>
      <c r="C8" s="38">
        <v>2021</v>
      </c>
      <c r="D8" s="38">
        <v>1822</v>
      </c>
      <c r="E8" s="38">
        <v>1438</v>
      </c>
      <c r="F8" s="38">
        <v>3959</v>
      </c>
      <c r="G8" s="38">
        <v>2089</v>
      </c>
      <c r="H8" s="2"/>
    </row>
    <row r="9" spans="1:8" ht="30.95" customHeight="1" x14ac:dyDescent="0.15">
      <c r="A9" s="39" t="s">
        <v>254</v>
      </c>
      <c r="B9" s="40" t="s">
        <v>253</v>
      </c>
      <c r="C9" s="41">
        <v>3278</v>
      </c>
      <c r="D9" s="41">
        <v>3516</v>
      </c>
      <c r="E9" s="41">
        <v>2405</v>
      </c>
      <c r="F9" s="41">
        <v>4328</v>
      </c>
      <c r="G9" s="41">
        <v>3173</v>
      </c>
      <c r="H9" s="2"/>
    </row>
    <row r="10" spans="1:8" ht="24.95" customHeight="1" x14ac:dyDescent="0.15">
      <c r="A10" s="42"/>
      <c r="B10" s="2"/>
      <c r="C10" s="2"/>
      <c r="D10" s="2"/>
      <c r="E10" s="2"/>
      <c r="F10" s="2"/>
      <c r="G10" s="2"/>
      <c r="H10" s="2"/>
    </row>
    <row r="11" spans="1:8" ht="24.75" customHeight="1" x14ac:dyDescent="0.15">
      <c r="A11" s="162" t="s">
        <v>255</v>
      </c>
      <c r="B11" s="162"/>
      <c r="C11" s="162"/>
      <c r="D11" s="162"/>
      <c r="E11" s="162"/>
      <c r="F11" s="162"/>
      <c r="G11" s="162"/>
      <c r="H11" s="2"/>
    </row>
    <row r="12" spans="1:8" ht="20.100000000000001" customHeight="1" x14ac:dyDescent="0.15">
      <c r="A12" s="31"/>
      <c r="B12" s="31"/>
      <c r="C12" s="223"/>
      <c r="D12" s="223"/>
      <c r="E12" s="223"/>
      <c r="F12" s="2"/>
      <c r="G12" s="2"/>
      <c r="H12" s="2"/>
    </row>
    <row r="13" spans="1:8" ht="24.95" customHeight="1" x14ac:dyDescent="0.15">
      <c r="A13" s="164" t="s">
        <v>222</v>
      </c>
      <c r="B13" s="166" t="s">
        <v>247</v>
      </c>
      <c r="C13" s="166">
        <v>2014</v>
      </c>
      <c r="D13" s="166">
        <v>2015</v>
      </c>
      <c r="E13" s="166">
        <v>2016</v>
      </c>
      <c r="F13" s="168">
        <v>2017</v>
      </c>
      <c r="G13" s="168">
        <v>2018</v>
      </c>
      <c r="H13" s="2"/>
    </row>
    <row r="14" spans="1:8" ht="24.95" customHeight="1" x14ac:dyDescent="0.15">
      <c r="A14" s="165"/>
      <c r="B14" s="167"/>
      <c r="C14" s="167"/>
      <c r="D14" s="167"/>
      <c r="E14" s="167"/>
      <c r="F14" s="169"/>
      <c r="G14" s="169"/>
      <c r="H14" s="2"/>
    </row>
    <row r="15" spans="1:8" s="29" customFormat="1" ht="30.95" customHeight="1" x14ac:dyDescent="0.15">
      <c r="A15" s="33" t="s">
        <v>256</v>
      </c>
      <c r="B15" s="43" t="s">
        <v>257</v>
      </c>
      <c r="C15" s="44">
        <v>179</v>
      </c>
      <c r="D15" s="44">
        <v>187</v>
      </c>
      <c r="E15" s="45">
        <v>179</v>
      </c>
      <c r="F15" s="45">
        <v>176</v>
      </c>
      <c r="G15" s="45">
        <v>176</v>
      </c>
      <c r="H15" s="3"/>
    </row>
    <row r="16" spans="1:8" ht="30.95" customHeight="1" x14ac:dyDescent="0.15">
      <c r="A16" s="46" t="s">
        <v>258</v>
      </c>
      <c r="B16" s="47" t="s">
        <v>257</v>
      </c>
      <c r="C16" s="48">
        <v>56</v>
      </c>
      <c r="D16" s="48">
        <v>51</v>
      </c>
      <c r="E16" s="45">
        <v>50</v>
      </c>
      <c r="F16" s="45">
        <v>47</v>
      </c>
      <c r="G16" s="45">
        <v>44</v>
      </c>
      <c r="H16" s="2"/>
    </row>
    <row r="17" spans="1:8" ht="30.95" customHeight="1" x14ac:dyDescent="0.15">
      <c r="A17" s="46" t="s">
        <v>259</v>
      </c>
      <c r="B17" s="47" t="s">
        <v>257</v>
      </c>
      <c r="C17" s="48">
        <v>38</v>
      </c>
      <c r="D17" s="48">
        <v>37</v>
      </c>
      <c r="E17" s="45">
        <v>39</v>
      </c>
      <c r="F17" s="45">
        <v>37</v>
      </c>
      <c r="G17" s="45">
        <v>42</v>
      </c>
      <c r="H17" s="2"/>
    </row>
    <row r="18" spans="1:8" ht="30.95" customHeight="1" x14ac:dyDescent="0.15">
      <c r="A18" s="46" t="s">
        <v>260</v>
      </c>
      <c r="B18" s="47" t="s">
        <v>261</v>
      </c>
      <c r="C18" s="49">
        <v>3011.62</v>
      </c>
      <c r="D18" s="49">
        <v>3408.38</v>
      </c>
      <c r="E18" s="50">
        <v>4480</v>
      </c>
      <c r="F18" s="50">
        <v>5602.96</v>
      </c>
      <c r="G18" s="50">
        <v>6664.6</v>
      </c>
      <c r="H18" s="2"/>
    </row>
    <row r="19" spans="1:8" ht="30.95" customHeight="1" x14ac:dyDescent="0.15">
      <c r="A19" s="36" t="s">
        <v>262</v>
      </c>
      <c r="B19" s="51" t="s">
        <v>261</v>
      </c>
      <c r="C19" s="52">
        <v>8.6999999999999993</v>
      </c>
      <c r="D19" s="52">
        <v>9.4499999999999993</v>
      </c>
      <c r="E19" s="53">
        <v>10.73</v>
      </c>
      <c r="F19" s="53">
        <v>11.65</v>
      </c>
      <c r="G19" s="53">
        <v>12.51</v>
      </c>
      <c r="H19" s="2"/>
    </row>
    <row r="20" spans="1:8" ht="30.95" customHeight="1" x14ac:dyDescent="0.15">
      <c r="A20" s="36" t="s">
        <v>263</v>
      </c>
      <c r="B20" s="51" t="s">
        <v>261</v>
      </c>
      <c r="C20" s="52">
        <v>8.19</v>
      </c>
      <c r="D20" s="52">
        <v>8.74</v>
      </c>
      <c r="E20" s="53">
        <v>8.4499999999999993</v>
      </c>
      <c r="F20" s="53">
        <v>10.02</v>
      </c>
      <c r="G20" s="53">
        <v>8.84</v>
      </c>
      <c r="H20" s="2"/>
    </row>
    <row r="21" spans="1:8" ht="30.95" customHeight="1" x14ac:dyDescent="0.15">
      <c r="A21" s="36" t="s">
        <v>264</v>
      </c>
      <c r="B21" s="51" t="s">
        <v>261</v>
      </c>
      <c r="C21" s="52">
        <v>0.51</v>
      </c>
      <c r="D21" s="52">
        <v>0.71</v>
      </c>
      <c r="E21" s="53">
        <v>2.2799999999999998</v>
      </c>
      <c r="F21" s="53">
        <v>1.63</v>
      </c>
      <c r="G21" s="53">
        <v>3.67</v>
      </c>
      <c r="H21" s="2"/>
    </row>
    <row r="22" spans="1:8" ht="30.95" customHeight="1" x14ac:dyDescent="0.15">
      <c r="A22" s="36" t="s">
        <v>265</v>
      </c>
      <c r="B22" s="51" t="s">
        <v>261</v>
      </c>
      <c r="C22" s="52">
        <v>3002.92</v>
      </c>
      <c r="D22" s="52">
        <v>3398.93</v>
      </c>
      <c r="E22" s="53">
        <v>4469.05</v>
      </c>
      <c r="F22" s="53">
        <v>5591.31</v>
      </c>
      <c r="G22" s="53">
        <v>6652.06</v>
      </c>
      <c r="H22" s="2"/>
    </row>
    <row r="23" spans="1:8" ht="30.95" customHeight="1" x14ac:dyDescent="0.15">
      <c r="A23" s="46" t="s">
        <v>266</v>
      </c>
      <c r="B23" s="47" t="s">
        <v>267</v>
      </c>
      <c r="C23" s="49">
        <v>256.64</v>
      </c>
      <c r="D23" s="49">
        <v>310.33999999999997</v>
      </c>
      <c r="E23" s="50">
        <v>438</v>
      </c>
      <c r="F23" s="50">
        <v>587.30999999999995</v>
      </c>
      <c r="G23" s="50">
        <v>736.65</v>
      </c>
      <c r="H23" s="2"/>
    </row>
    <row r="24" spans="1:8" ht="30.95" customHeight="1" x14ac:dyDescent="0.15">
      <c r="A24" s="36" t="s">
        <v>268</v>
      </c>
      <c r="B24" s="51" t="s">
        <v>250</v>
      </c>
      <c r="C24" s="52">
        <v>5732.69</v>
      </c>
      <c r="D24" s="52">
        <v>4791.08</v>
      </c>
      <c r="E24" s="53">
        <v>4352.43</v>
      </c>
      <c r="F24" s="53">
        <v>6698.88</v>
      </c>
      <c r="G24" s="53">
        <v>6965.78</v>
      </c>
      <c r="H24" s="2"/>
    </row>
    <row r="25" spans="1:8" ht="30.95" customHeight="1" x14ac:dyDescent="0.15">
      <c r="A25" s="39" t="s">
        <v>269</v>
      </c>
      <c r="B25" s="54" t="s">
        <v>267</v>
      </c>
      <c r="C25" s="55">
        <v>253.12</v>
      </c>
      <c r="D25" s="55">
        <v>307.52999999999997</v>
      </c>
      <c r="E25" s="55">
        <v>435.05</v>
      </c>
      <c r="F25" s="55">
        <v>582.79</v>
      </c>
      <c r="G25" s="55">
        <v>732.04</v>
      </c>
      <c r="H25" s="2"/>
    </row>
    <row r="26" spans="1:8" ht="16.5" customHeight="1" x14ac:dyDescent="0.15">
      <c r="A26" s="42"/>
      <c r="B26" s="2"/>
      <c r="C26" s="2"/>
      <c r="D26" s="2"/>
      <c r="E26" s="2"/>
      <c r="F26" s="2"/>
      <c r="G26" s="2"/>
      <c r="H26" s="2"/>
    </row>
    <row r="27" spans="1:8" ht="16.5" customHeight="1" x14ac:dyDescent="0.15">
      <c r="A27" s="42"/>
      <c r="B27" s="2"/>
      <c r="C27" s="2"/>
      <c r="D27" s="2"/>
      <c r="E27" s="2"/>
      <c r="F27" s="2"/>
      <c r="G27" s="2"/>
      <c r="H27" s="2"/>
    </row>
  </sheetData>
  <mergeCells count="18">
    <mergeCell ref="A1:G1"/>
    <mergeCell ref="C2:E2"/>
    <mergeCell ref="A11:G11"/>
    <mergeCell ref="C12:E12"/>
    <mergeCell ref="A3:A4"/>
    <mergeCell ref="D3:D4"/>
    <mergeCell ref="G3:G4"/>
    <mergeCell ref="A13:A14"/>
    <mergeCell ref="B3:B4"/>
    <mergeCell ref="B13:B14"/>
    <mergeCell ref="C3:C4"/>
    <mergeCell ref="C13:C14"/>
    <mergeCell ref="G13:G14"/>
    <mergeCell ref="D13:D14"/>
    <mergeCell ref="E3:E4"/>
    <mergeCell ref="E13:E14"/>
    <mergeCell ref="F3:F4"/>
    <mergeCell ref="F13:F14"/>
  </mergeCells>
  <phoneticPr fontId="29" type="noConversion"/>
  <printOptions horizontalCentered="1" verticalCentered="1"/>
  <pageMargins left="0.59" right="0.59" top="0.71" bottom="0.71" header="0.51" footer="0.51"/>
  <pageSetup paperSize="9" orientation="portrait" blackAndWhite="1" verticalDpi="18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2</vt:i4>
      </vt:variant>
    </vt:vector>
  </HeadingPairs>
  <TitlesOfParts>
    <vt:vector size="13" baseType="lpstr">
      <vt:lpstr>11-1历年进出口</vt:lpstr>
      <vt:lpstr>11-2分国别进出口</vt:lpstr>
      <vt:lpstr>11-3分县进出口</vt:lpstr>
      <vt:lpstr>11-4分县出口</vt:lpstr>
      <vt:lpstr>11-5历年外资</vt:lpstr>
      <vt:lpstr>11-6实际利用外资情况</vt:lpstr>
      <vt:lpstr>11-7外商直接投资情况</vt:lpstr>
      <vt:lpstr>11-8外商投资企业指标</vt:lpstr>
      <vt:lpstr>11-9对外合作11-10旅游</vt:lpstr>
      <vt:lpstr>11-11分县外资</vt:lpstr>
      <vt:lpstr>11-12分县外商投资企业指标</vt:lpstr>
      <vt:lpstr>'11-12分县外商投资企业指标'!Print_Titles</vt:lpstr>
      <vt:lpstr>'11-7外商直接投资情况'!Print_Titles</vt:lpstr>
    </vt:vector>
  </TitlesOfParts>
  <Company>wjc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wjc0c</dc:creator>
  <cp:lastModifiedBy>zsx</cp:lastModifiedBy>
  <cp:revision>1</cp:revision>
  <cp:lastPrinted>2019-11-04T06:22:39Z</cp:lastPrinted>
  <dcterms:created xsi:type="dcterms:W3CDTF">2018-08-20T09:31:00Z</dcterms:created>
  <dcterms:modified xsi:type="dcterms:W3CDTF">2019-11-04T06:26:39Z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