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19\2019年鉴最后稿\"/>
    </mc:Choice>
  </mc:AlternateContent>
  <bookViews>
    <workbookView xWindow="0" yWindow="0" windowWidth="24000" windowHeight="9915" tabRatio="891" activeTab="3"/>
  </bookViews>
  <sheets>
    <sheet name="21-1历年卫生" sheetId="55" r:id="rId1"/>
    <sheet name="21-2卫生机构人员" sheetId="52" r:id="rId2"/>
    <sheet name="21-3医疗机构" sheetId="50" r:id="rId3"/>
    <sheet name="21-4分县区卫生" sheetId="51" r:id="rId4"/>
    <sheet name="21-5文化机构21-6表演团体" sheetId="39" r:id="rId5"/>
    <sheet name="21-7图书馆" sheetId="47" r:id="rId6"/>
    <sheet name="21-8广播电视" sheetId="38" r:id="rId7"/>
    <sheet name="21-9分县区文化" sheetId="15" r:id="rId8"/>
    <sheet name="21-10体育" sheetId="56" r:id="rId9"/>
  </sheets>
  <definedNames>
    <definedName name="_xlnm.Print_Titles" localSheetId="1">'21-2卫生机构人员'!$A:$A</definedName>
    <definedName name="_xlnm.Print_Titles" localSheetId="3">'21-4分县区卫生'!$A:$B</definedName>
    <definedName name="_xlnm.Print_Titles" localSheetId="7">'21-9分县区文化'!$A:$B</definedName>
  </definedNames>
  <calcPr calcId="152511" fullPrecision="0"/>
</workbook>
</file>

<file path=xl/calcChain.xml><?xml version="1.0" encoding="utf-8"?>
<calcChain xmlns="http://schemas.openxmlformats.org/spreadsheetml/2006/main">
  <c r="O14" i="15" l="1"/>
  <c r="N14" i="15"/>
  <c r="N6" i="15" s="1"/>
  <c r="M14" i="15"/>
  <c r="L14" i="15"/>
  <c r="L6" i="15" s="1"/>
  <c r="K14" i="15"/>
  <c r="J14" i="15"/>
  <c r="J6" i="15" s="1"/>
  <c r="I14" i="15"/>
  <c r="H14" i="15"/>
  <c r="H6" i="15" s="1"/>
  <c r="G14" i="15"/>
  <c r="F14" i="15"/>
  <c r="F6" i="15" s="1"/>
  <c r="E14" i="15"/>
  <c r="D14" i="15"/>
  <c r="D6" i="15" s="1"/>
  <c r="C14" i="15"/>
  <c r="O6" i="15"/>
  <c r="M6" i="15"/>
  <c r="K6" i="15"/>
  <c r="I6" i="15"/>
  <c r="G6" i="15"/>
  <c r="E6" i="15"/>
  <c r="C6" i="15"/>
  <c r="H34" i="47"/>
  <c r="G34" i="47"/>
  <c r="G26" i="47" s="1"/>
  <c r="F34" i="47"/>
  <c r="E34" i="47"/>
  <c r="D34" i="47"/>
  <c r="C34" i="47"/>
  <c r="C26" i="47" s="1"/>
  <c r="H26" i="47"/>
  <c r="F26" i="47"/>
  <c r="E26" i="47"/>
  <c r="D26" i="47"/>
  <c r="H14" i="47"/>
  <c r="H6" i="47" s="1"/>
  <c r="G14" i="47"/>
  <c r="F14" i="47"/>
  <c r="E14" i="47"/>
  <c r="E6" i="47" s="1"/>
  <c r="D14" i="47"/>
  <c r="D6" i="47" s="1"/>
  <c r="C14" i="47"/>
  <c r="G6" i="47"/>
  <c r="F6" i="47"/>
  <c r="C6" i="47"/>
  <c r="P15" i="51"/>
  <c r="O15" i="51"/>
  <c r="N15" i="51"/>
  <c r="M15" i="51"/>
  <c r="L15" i="51"/>
  <c r="K15" i="51"/>
  <c r="J15" i="51"/>
  <c r="I15" i="51"/>
  <c r="H15" i="51"/>
  <c r="G15" i="51"/>
  <c r="F15" i="51"/>
  <c r="E15" i="51"/>
  <c r="D15" i="51"/>
  <c r="C15" i="51"/>
  <c r="E2" i="51"/>
  <c r="K2" i="51" s="1"/>
  <c r="A2" i="50"/>
  <c r="M7" i="52"/>
  <c r="L7" i="52"/>
  <c r="K7" i="52"/>
  <c r="J7" i="52"/>
  <c r="I7" i="52"/>
  <c r="H7" i="52"/>
  <c r="G7" i="52"/>
  <c r="F7" i="52"/>
  <c r="E7" i="52"/>
  <c r="D7" i="52"/>
  <c r="C7" i="52"/>
  <c r="B7" i="52"/>
  <c r="I2" i="52"/>
  <c r="A2" i="39" l="1"/>
  <c r="A14" i="39" s="1"/>
  <c r="A22" i="47" l="1"/>
  <c r="D2" i="15" s="1"/>
  <c r="J2" i="15" s="1"/>
  <c r="A2" i="47"/>
</calcChain>
</file>

<file path=xl/sharedStrings.xml><?xml version="1.0" encoding="utf-8"?>
<sst xmlns="http://schemas.openxmlformats.org/spreadsheetml/2006/main" count="379" uniqueCount="241">
  <si>
    <t>21-1  历年卫生机构、床位和人员数</t>
  </si>
  <si>
    <r>
      <rPr>
        <sz val="10"/>
        <rFont val="宋体"/>
        <charset val="134"/>
      </rPr>
      <t>年</t>
    </r>
    <r>
      <rPr>
        <sz val="10"/>
        <rFont val="宋体"/>
        <charset val="134"/>
      </rPr>
      <t>份</t>
    </r>
  </si>
  <si>
    <t>医疗卫生
机构数
（个）</t>
  </si>
  <si>
    <t>医疗卫生
机    构
床 位 数
（张）</t>
  </si>
  <si>
    <t>卫生技术
人    员
（人）</t>
  </si>
  <si>
    <t>每千人口医疗卫生机构床位数
(张)</t>
  </si>
  <si>
    <t>每千人口执业（助理）医师
(人)</t>
  </si>
  <si>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医院</t>
    </r>
  </si>
  <si>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医生</t>
    </r>
  </si>
  <si>
    <t>21-1续表  历年卫生机构、床位和人员数</t>
  </si>
  <si>
    <t>注：1999-2005年医疗卫生机构数不含个体诊所医务室；2007年以后医院不含卫生院；2018年医疗卫生机构包含村卫生室。</t>
  </si>
  <si>
    <t>21-2  卫生事业基本情况</t>
  </si>
  <si>
    <t>21-2续表  卫生事业基本情况</t>
  </si>
  <si>
    <t>（2018年）</t>
  </si>
  <si>
    <t>指标</t>
  </si>
  <si>
    <t>机  构
（个）</t>
  </si>
  <si>
    <t>床  位
（张）</t>
  </si>
  <si>
    <t>全部卫
生人员
（人）</t>
  </si>
  <si>
    <r>
      <rPr>
        <vertAlign val="superscript"/>
        <sz val="10"/>
        <rFont val="宋体"/>
        <charset val="134"/>
        <scheme val="minor"/>
      </rPr>
      <t>#</t>
    </r>
    <r>
      <rPr>
        <sz val="10"/>
        <rFont val="宋体"/>
        <charset val="134"/>
        <scheme val="minor"/>
      </rPr>
      <t>卫 生 技      术 人 员</t>
    </r>
  </si>
  <si>
    <t>执业
（助理）
医师</t>
  </si>
  <si>
    <t>注   册
护   士</t>
  </si>
  <si>
    <t>药师
（士）</t>
  </si>
  <si>
    <t>技师
（士）</t>
  </si>
  <si>
    <t>其他</t>
  </si>
  <si>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执   业
医   师</t>
    </r>
  </si>
  <si>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检验师</t>
    </r>
  </si>
  <si>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见习医师</t>
    </r>
  </si>
  <si>
    <t>总计</t>
  </si>
  <si>
    <t>医院</t>
  </si>
  <si>
    <t xml:space="preserve">  综合医院</t>
  </si>
  <si>
    <t xml:space="preserve">  中医医院</t>
  </si>
  <si>
    <t xml:space="preserve">  中西医结合医院</t>
  </si>
  <si>
    <t xml:space="preserve">  专科医院</t>
  </si>
  <si>
    <t xml:space="preserve">    口腔医院</t>
  </si>
  <si>
    <t xml:space="preserve">    眼科医院</t>
  </si>
  <si>
    <t xml:space="preserve">    心血管病医院</t>
  </si>
  <si>
    <t xml:space="preserve">    妇产（科）医院</t>
  </si>
  <si>
    <t xml:space="preserve">    儿童医院</t>
  </si>
  <si>
    <t xml:space="preserve">    精神病医院</t>
  </si>
  <si>
    <t xml:space="preserve">    传染病医院</t>
  </si>
  <si>
    <t xml:space="preserve">    皮肤病医院</t>
  </si>
  <si>
    <t xml:space="preserve">    结核病医院</t>
  </si>
  <si>
    <t xml:space="preserve">    骨科医院</t>
  </si>
  <si>
    <t xml:space="preserve">    康复医院</t>
  </si>
  <si>
    <t xml:space="preserve">    整形外科医院</t>
  </si>
  <si>
    <t xml:space="preserve">    美容医院</t>
  </si>
  <si>
    <t xml:space="preserve">    其他专科医院</t>
  </si>
  <si>
    <t>基层医疗卫生机构</t>
  </si>
  <si>
    <t xml:space="preserve">  社区卫生服务中心（站）</t>
  </si>
  <si>
    <t xml:space="preserve">  卫生院</t>
  </si>
  <si>
    <t xml:space="preserve">  村卫生室</t>
  </si>
  <si>
    <t xml:space="preserve">  门诊部</t>
  </si>
  <si>
    <t xml:space="preserve">  诊所、卫生所、医务室</t>
  </si>
  <si>
    <t>专业公共卫生机构</t>
  </si>
  <si>
    <t xml:space="preserve">  疾病预防控制中心</t>
  </si>
  <si>
    <t xml:space="preserve">  专科疾病防治院（所、站）</t>
  </si>
  <si>
    <t xml:space="preserve">  健康教育所（站、中心）</t>
  </si>
  <si>
    <t xml:space="preserve">  妇幼保健院（所、站）</t>
  </si>
  <si>
    <t xml:space="preserve">  急救中心（站）</t>
  </si>
  <si>
    <t xml:space="preserve">  采供血机构</t>
  </si>
  <si>
    <t xml:space="preserve">  卫生监督所（中心）</t>
  </si>
  <si>
    <t>其他卫生机构</t>
  </si>
  <si>
    <t xml:space="preserve">  疗养院</t>
  </si>
  <si>
    <t xml:space="preserve">  其他</t>
  </si>
  <si>
    <t>21-3  医疗机构门诊住院情况</t>
  </si>
  <si>
    <t>诊疗人次数
（人次）</t>
  </si>
  <si>
    <t>平均开放
病 床 数
（张）</t>
  </si>
  <si>
    <t>病  床
使用率
（%）</t>
  </si>
  <si>
    <t>出院者
平  均
住院日
（天）</t>
  </si>
  <si>
    <t>住  院
死亡率
（%）</t>
  </si>
  <si>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门、急 诊
人 次</t>
    </r>
  </si>
  <si>
    <t>总    计</t>
  </si>
  <si>
    <t xml:space="preserve">    妇产(科)医院</t>
  </si>
  <si>
    <t xml:space="preserve">  社区卫生服务中心(站)</t>
  </si>
  <si>
    <t xml:space="preserve">  诊所.卫生所.医务室</t>
  </si>
  <si>
    <t xml:space="preserve">  专科疾病防治院(所、站)</t>
  </si>
  <si>
    <t xml:space="preserve">  妇幼保健院(所、站)</t>
  </si>
  <si>
    <t xml:space="preserve">  急救中心(站)</t>
  </si>
  <si>
    <t>其他机构</t>
  </si>
  <si>
    <r>
      <rPr>
        <b/>
        <sz val="18"/>
        <rFont val="宋体"/>
        <charset val="134"/>
      </rPr>
      <t>2</t>
    </r>
    <r>
      <rPr>
        <b/>
        <sz val="18"/>
        <rFont val="宋体"/>
        <charset val="134"/>
      </rPr>
      <t>1-4</t>
    </r>
    <r>
      <rPr>
        <b/>
        <sz val="18"/>
        <rFont val="宋体"/>
        <charset val="134"/>
      </rPr>
      <t xml:space="preserve">  分县</t>
    </r>
    <r>
      <rPr>
        <b/>
        <sz val="18"/>
        <rFont val="宋体"/>
        <charset val="134"/>
      </rPr>
      <t>区卫生事业基本情况</t>
    </r>
  </si>
  <si>
    <t>21-4续表  分县区卫生事业基本情况</t>
  </si>
  <si>
    <t>县（市）区</t>
  </si>
  <si>
    <t>卫生机构
（个）</t>
  </si>
  <si>
    <t>卫生机构
床    位
（张）</t>
  </si>
  <si>
    <t>卫生机构
人    员
（人）</t>
  </si>
  <si>
    <r>
      <rPr>
        <vertAlign val="superscript"/>
        <sz val="10"/>
        <rFont val="Times New Roman"/>
        <family val="1"/>
      </rPr>
      <t>#</t>
    </r>
    <r>
      <rPr>
        <sz val="10"/>
        <rFont val="宋体"/>
        <charset val="134"/>
      </rPr>
      <t>卫生技</t>
    </r>
    <r>
      <rPr>
        <sz val="10"/>
        <rFont val="Times New Roman"/>
        <family val="1"/>
      </rPr>
      <t xml:space="preserve">
 </t>
    </r>
    <r>
      <rPr>
        <sz val="10"/>
        <rFont val="宋体"/>
        <charset val="134"/>
      </rPr>
      <t>术人员</t>
    </r>
  </si>
  <si>
    <t>卫生院</t>
  </si>
  <si>
    <t>注册护士</t>
  </si>
  <si>
    <t>药师
(士)</t>
  </si>
  <si>
    <t>技师
(士)</t>
  </si>
  <si>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执业医师</t>
    </r>
  </si>
  <si>
    <t>全  市</t>
  </si>
  <si>
    <t>迁安市</t>
  </si>
  <si>
    <t>遵化市</t>
  </si>
  <si>
    <t>滦州市</t>
  </si>
  <si>
    <t>滦南县</t>
  </si>
  <si>
    <t>乐亭县</t>
  </si>
  <si>
    <t>迁西县</t>
  </si>
  <si>
    <t>玉田县</t>
  </si>
  <si>
    <t>市区小计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</si>
  <si>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</si>
  <si>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</si>
  <si>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</si>
  <si>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</si>
  <si>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</si>
  <si>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</si>
  <si>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</si>
  <si>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21-5  文化事业机构和人员</t>
  </si>
  <si>
    <t>机构
（个）</t>
  </si>
  <si>
    <t>从业人员
（人）</t>
  </si>
  <si>
    <t>文  化
部门办</t>
  </si>
  <si>
    <t>其  他
部门办</t>
  </si>
  <si>
    <t>艺术表演团体</t>
  </si>
  <si>
    <t>文物事业</t>
  </si>
  <si>
    <t>群众文化事业</t>
  </si>
  <si>
    <t>教育事业</t>
  </si>
  <si>
    <t>公共图书馆事业</t>
  </si>
  <si>
    <t>其他文化事业</t>
  </si>
  <si>
    <t>21-6  专业艺术表演团体基本情况</t>
  </si>
  <si>
    <t>单位</t>
  </si>
  <si>
    <t>年    末
从业人数
（人）</t>
  </si>
  <si>
    <t>演出
场次
（场）</t>
  </si>
  <si>
    <r>
      <rPr>
        <sz val="10"/>
        <rFont val="宋体"/>
        <charset val="134"/>
      </rPr>
      <t xml:space="preserve">观  众
</t>
    </r>
    <r>
      <rPr>
        <sz val="8"/>
        <rFont val="宋体"/>
        <charset val="134"/>
      </rPr>
      <t>（万人次）</t>
    </r>
  </si>
  <si>
    <r>
      <rPr>
        <sz val="10"/>
        <rFont val="宋体"/>
        <charset val="134"/>
      </rPr>
      <t xml:space="preserve">收入
</t>
    </r>
    <r>
      <rPr>
        <sz val="8"/>
        <rFont val="宋体"/>
        <charset val="134"/>
      </rPr>
      <t>（万元）</t>
    </r>
  </si>
  <si>
    <r>
      <rPr>
        <sz val="10"/>
        <rFont val="宋体"/>
        <charset val="134"/>
      </rPr>
      <t xml:space="preserve">支 出
</t>
    </r>
    <r>
      <rPr>
        <sz val="8"/>
        <rFont val="宋体"/>
        <charset val="134"/>
      </rPr>
      <t>（万元）</t>
    </r>
  </si>
  <si>
    <t>年末固定
资产总值
（万元）</t>
  </si>
  <si>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农村
 演出</t>
    </r>
  </si>
  <si>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演出
 收入</t>
    </r>
  </si>
  <si>
    <r>
      <rPr>
        <vertAlign val="superscript"/>
        <sz val="9"/>
        <rFont val="宋体"/>
        <charset val="134"/>
      </rPr>
      <t>#</t>
    </r>
    <r>
      <rPr>
        <sz val="9"/>
        <rFont val="宋体"/>
        <charset val="134"/>
      </rPr>
      <t>工资福利
 支   出</t>
    </r>
  </si>
  <si>
    <t>唐山市歌舞团</t>
  </si>
  <si>
    <t>唐山市京剧团</t>
  </si>
  <si>
    <t>唐山市评剧团</t>
  </si>
  <si>
    <t>唐山市唐剧团</t>
  </si>
  <si>
    <t>唐山市皮影团</t>
  </si>
  <si>
    <t>丰润区评剧团</t>
  </si>
  <si>
    <t>滦南县成兆才评剧团</t>
  </si>
  <si>
    <t>乐亭县戏曲艺术团</t>
  </si>
  <si>
    <t>迁安市艺术团</t>
  </si>
  <si>
    <t>丰南区国丰百花艺术团</t>
  </si>
  <si>
    <t>唐山市演艺集团</t>
  </si>
  <si>
    <t>21-7  公共图书馆基本情况</t>
  </si>
  <si>
    <t>公  共
图书馆
（个）</t>
  </si>
  <si>
    <t>年    末
从业人员
（人）</t>
  </si>
  <si>
    <t>藏书量
（千册）</t>
  </si>
  <si>
    <t>借阅人次
（千人次）</t>
  </si>
  <si>
    <r>
      <t>#</t>
    </r>
    <r>
      <rPr>
        <sz val="10"/>
        <rFont val="宋体"/>
        <charset val="134"/>
      </rPr>
      <t>图书</t>
    </r>
  </si>
  <si>
    <r>
      <t>#</t>
    </r>
    <r>
      <rPr>
        <sz val="10"/>
        <rFont val="宋体"/>
        <charset val="134"/>
      </rPr>
      <t>本年购图书</t>
    </r>
  </si>
  <si>
    <t>市图书馆</t>
  </si>
  <si>
    <t>21-7续表  公共图书馆基本情况</t>
  </si>
  <si>
    <t>借阅册数
（千册）</t>
  </si>
  <si>
    <t>阅览室
座  席
（个）</t>
  </si>
  <si>
    <t>累计发放
借 书 证
（个）</t>
  </si>
  <si>
    <t>建筑面积
（平方米）</t>
  </si>
  <si>
    <r>
      <t>#</t>
    </r>
    <r>
      <rPr>
        <sz val="10"/>
        <rFont val="宋体"/>
        <charset val="134"/>
      </rPr>
      <t>书库</t>
    </r>
  </si>
  <si>
    <t>阅览室</t>
  </si>
  <si>
    <t>21-8  广播电视事业基本情况</t>
  </si>
  <si>
    <t>全市</t>
  </si>
  <si>
    <t>市区</t>
  </si>
  <si>
    <t>广播</t>
  </si>
  <si>
    <t xml:space="preserve">      </t>
  </si>
  <si>
    <t xml:space="preserve">  广播节目综合人口覆盖率</t>
  </si>
  <si>
    <t>%</t>
  </si>
  <si>
    <t xml:space="preserve">  广播电台</t>
  </si>
  <si>
    <t>座</t>
  </si>
  <si>
    <t xml:space="preserve">  广播节目套数</t>
  </si>
  <si>
    <t>套</t>
  </si>
  <si>
    <t xml:space="preserve">    公共广播</t>
  </si>
  <si>
    <t xml:space="preserve">    付费广播</t>
  </si>
  <si>
    <t xml:space="preserve">  公共广播节目播出时间</t>
  </si>
  <si>
    <t>小时</t>
  </si>
  <si>
    <t xml:space="preserve">  广播节目制作时间</t>
  </si>
  <si>
    <t xml:space="preserve">  广播发射台和转播台</t>
  </si>
  <si>
    <t xml:space="preserve">  广播发射机功率</t>
  </si>
  <si>
    <t>千瓦</t>
  </si>
  <si>
    <t>电视</t>
  </si>
  <si>
    <t xml:space="preserve">  电视节目综合人口覆盖率</t>
  </si>
  <si>
    <t xml:space="preserve">  电视台</t>
  </si>
  <si>
    <t xml:space="preserve">  电视节目套数</t>
  </si>
  <si>
    <t xml:space="preserve">    公共电视</t>
  </si>
  <si>
    <t xml:space="preserve">    付费电视</t>
  </si>
  <si>
    <t xml:space="preserve">  公共电视节目播出时间</t>
  </si>
  <si>
    <t xml:space="preserve">  电视节目制作时间</t>
  </si>
  <si>
    <t xml:space="preserve">  电视发射台和转播台</t>
  </si>
  <si>
    <t xml:space="preserve">  电视发射机功率</t>
  </si>
  <si>
    <t xml:space="preserve">  广播电视总收入</t>
  </si>
  <si>
    <t>万元</t>
  </si>
  <si>
    <t xml:space="preserve">  广播电视从业人员</t>
  </si>
  <si>
    <t>人</t>
  </si>
  <si>
    <t>21-9  群众文化事业基本情况</t>
  </si>
  <si>
    <t>21-9续表  群众文化事业基本情况</t>
  </si>
  <si>
    <t>群艺馆（文化馆）</t>
  </si>
  <si>
    <t>文化站</t>
  </si>
  <si>
    <t>群众业余
演 出 团
（个）</t>
  </si>
  <si>
    <t>举    办
展览个数
（个）</t>
  </si>
  <si>
    <t>组织文艺
活动次数
(次）</t>
  </si>
  <si>
    <t>举办培训班</t>
  </si>
  <si>
    <t>全年总收入
（万元）</t>
  </si>
  <si>
    <t>全年总支出
（万元）</t>
  </si>
  <si>
    <t>固定资
产原值
（万元）</t>
  </si>
  <si>
    <t>公用房屋
建筑面积
(平方米)</t>
  </si>
  <si>
    <t>机构数
（个）</t>
  </si>
  <si>
    <t>职工人数
（人）</t>
  </si>
  <si>
    <t>班次(次)</t>
  </si>
  <si>
    <t>结业人数(人)</t>
  </si>
  <si>
    <r>
      <t>#</t>
    </r>
    <r>
      <rPr>
        <sz val="10"/>
        <rFont val="宋体"/>
        <charset val="134"/>
      </rPr>
      <t>工资</t>
    </r>
  </si>
  <si>
    <t>市直</t>
  </si>
  <si>
    <t>21-10  体育事业基本情况</t>
  </si>
  <si>
    <t xml:space="preserve"> 指标</t>
  </si>
  <si>
    <t>等级运动员发展人数</t>
  </si>
  <si>
    <t xml:space="preserve">  国家级运动健将</t>
  </si>
  <si>
    <t xml:space="preserve">  运动健将</t>
  </si>
  <si>
    <t xml:space="preserve">  一级运动员</t>
  </si>
  <si>
    <t xml:space="preserve">  二级运动员</t>
  </si>
  <si>
    <t>等级裁判员发展人数</t>
  </si>
  <si>
    <r>
      <t xml:space="preserve">   </t>
    </r>
    <r>
      <rPr>
        <sz val="10"/>
        <rFont val="宋体"/>
        <charset val="134"/>
      </rPr>
      <t>国家级裁判员</t>
    </r>
  </si>
  <si>
    <r>
      <t xml:space="preserve">   </t>
    </r>
    <r>
      <rPr>
        <sz val="10"/>
        <rFont val="宋体"/>
        <charset val="134"/>
      </rPr>
      <t>一级裁判员</t>
    </r>
  </si>
  <si>
    <r>
      <t xml:space="preserve">   </t>
    </r>
    <r>
      <rPr>
        <sz val="10"/>
        <rFont val="宋体"/>
        <charset val="134"/>
      </rPr>
      <t>二级裁判员</t>
    </r>
  </si>
  <si>
    <t>体育竞赛</t>
  </si>
  <si>
    <t xml:space="preserve">  举办县区级以上运动会次数</t>
  </si>
  <si>
    <t>次</t>
  </si>
  <si>
    <t xml:space="preserve">  参赛运动员人数</t>
  </si>
  <si>
    <t>万人</t>
  </si>
  <si>
    <t xml:space="preserve">  在省级以上比赛中获团体冠军</t>
  </si>
  <si>
    <t xml:space="preserve">  获个人单项金牌</t>
  </si>
  <si>
    <t>枚</t>
  </si>
  <si>
    <t>少年业余体校</t>
  </si>
  <si>
    <t>所</t>
  </si>
  <si>
    <r>
      <t xml:space="preserve"> </t>
    </r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重点业余体校</t>
    </r>
  </si>
  <si>
    <t>年底在校学生人数</t>
  </si>
  <si>
    <t>年底输送及考入高校人数</t>
  </si>
  <si>
    <t>市体育运动学校运动员数</t>
  </si>
  <si>
    <t>全社会运动场地数</t>
  </si>
  <si>
    <t>个</t>
  </si>
  <si>
    <t xml:space="preserve">  体育场</t>
  </si>
  <si>
    <t xml:space="preserve">  体育馆</t>
  </si>
  <si>
    <t xml:space="preserve">  室外游泳池</t>
  </si>
  <si>
    <t xml:space="preserve">  运动场</t>
  </si>
  <si>
    <t xml:space="preserve">  各种训练房</t>
  </si>
  <si>
    <t xml:space="preserve">  篮球场</t>
  </si>
  <si>
    <t xml:space="preserve">  门球场</t>
  </si>
  <si>
    <t xml:space="preserve">  排球场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</si>
</sst>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_ "/>
    <numFmt numFmtId="177" formatCode="0_);[Red]\(0\)"/>
    <numFmt numFmtId="178" formatCode="0.000_ "/>
    <numFmt numFmtId="179" formatCode="0.00_ "/>
    <numFmt numFmtId="180" formatCode="0.0_ "/>
  </numFmts>
  <fonts count="27" x14ac:knownFonts="1">
    <font>
      <sz val="12"/>
      <name val="宋体"/>
      <charset val="134"/>
    </font>
    <font>
      <b/>
      <sz val="16"/>
      <name val="宋体"/>
      <charset val="134"/>
    </font>
    <font>
      <b/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vertAlign val="superscript"/>
      <sz val="10"/>
      <name val="宋体"/>
      <charset val="134"/>
    </font>
    <font>
      <b/>
      <sz val="10"/>
      <name val="黑体"/>
      <charset val="134"/>
    </font>
    <font>
      <b/>
      <sz val="18"/>
      <name val="宋体"/>
      <charset val="134"/>
    </font>
    <font>
      <vertAlign val="superscript"/>
      <sz val="9"/>
      <name val="宋体"/>
      <charset val="134"/>
    </font>
    <font>
      <sz val="16"/>
      <name val="宋体"/>
      <charset val="13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sz val="10"/>
      <color indexed="8"/>
      <name val="宋体"/>
      <charset val="134"/>
    </font>
    <font>
      <b/>
      <sz val="10"/>
      <color indexed="8"/>
      <name val="黑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b/>
      <sz val="12"/>
      <name val="宋体"/>
      <charset val="134"/>
    </font>
    <font>
      <vertAlign val="superscript"/>
      <sz val="1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8"/>
      <name val="宋体"/>
      <charset val="134"/>
    </font>
    <font>
      <sz val="9"/>
      <name val="宋体"/>
      <charset val="134"/>
    </font>
    <font>
      <sz val="10"/>
      <name val="Times New Roman"/>
      <family val="1"/>
    </font>
    <font>
      <sz val="10"/>
      <name val="宋体"/>
      <charset val="134"/>
      <scheme val="minor"/>
    </font>
    <font>
      <sz val="12"/>
      <name val="宋体"/>
      <charset val="134"/>
    </font>
    <font>
      <sz val="9"/>
      <name val="宋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8" tint="0.7999511703848384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14">
    <xf numFmtId="0" fontId="0" fillId="0" borderId="0"/>
    <xf numFmtId="0" fontId="18" fillId="8" borderId="0" applyNumberFormat="0" applyBorder="0" applyAlignment="0" applyProtection="0">
      <alignment vertical="center"/>
    </xf>
    <xf numFmtId="0" fontId="25" fillId="0" borderId="0"/>
    <xf numFmtId="0" fontId="19" fillId="9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5" fillId="0" borderId="0"/>
    <xf numFmtId="0" fontId="19" fillId="5" borderId="0" applyNumberFormat="0" applyBorder="0" applyAlignment="0" applyProtection="0">
      <alignment vertical="center"/>
    </xf>
    <xf numFmtId="0" fontId="25" fillId="0" borderId="0"/>
    <xf numFmtId="0" fontId="20" fillId="0" borderId="0"/>
    <xf numFmtId="0" fontId="25" fillId="0" borderId="0"/>
    <xf numFmtId="0" fontId="25" fillId="0" borderId="0"/>
    <xf numFmtId="0" fontId="25" fillId="0" borderId="0"/>
  </cellStyleXfs>
  <cellXfs count="260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177" fontId="4" fillId="0" borderId="0" xfId="0" applyNumberFormat="1" applyFont="1" applyFill="1" applyBorder="1" applyAlignment="1">
      <alignment horizontal="right" vertical="center" wrapText="1"/>
    </xf>
    <xf numFmtId="177" fontId="4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right" vertical="center" wrapText="1"/>
    </xf>
    <xf numFmtId="177" fontId="3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177" fontId="6" fillId="0" borderId="0" xfId="0" applyNumberFormat="1" applyFont="1" applyFill="1" applyBorder="1" applyAlignment="1">
      <alignment horizontal="right" vertical="center" wrapText="1"/>
    </xf>
    <xf numFmtId="177" fontId="6" fillId="0" borderId="0" xfId="0" applyNumberFormat="1" applyFont="1" applyBorder="1" applyAlignment="1">
      <alignment vertical="center" wrapText="1"/>
    </xf>
    <xf numFmtId="177" fontId="3" fillId="0" borderId="0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177" fontId="3" fillId="0" borderId="0" xfId="0" applyNumberFormat="1" applyFont="1" applyBorder="1" applyAlignment="1">
      <alignment horizontal="right" vertical="center" wrapText="1"/>
    </xf>
    <xf numFmtId="177" fontId="4" fillId="0" borderId="0" xfId="0" applyNumberFormat="1" applyFont="1" applyBorder="1" applyAlignment="1">
      <alignment horizontal="right" vertical="center" wrapText="1"/>
    </xf>
    <xf numFmtId="177" fontId="4" fillId="0" borderId="0" xfId="0" applyNumberFormat="1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right" vertical="center" wrapText="1"/>
    </xf>
    <xf numFmtId="177" fontId="3" fillId="0" borderId="1" xfId="0" applyNumberFormat="1" applyFont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176" fontId="4" fillId="2" borderId="0" xfId="0" applyNumberFormat="1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distributed" vertical="center" wrapText="1"/>
    </xf>
    <xf numFmtId="0" fontId="3" fillId="0" borderId="9" xfId="0" applyFont="1" applyFill="1" applyBorder="1" applyAlignment="1">
      <alignment horizontal="distributed" vertical="center" wrapText="1"/>
    </xf>
    <xf numFmtId="176" fontId="3" fillId="0" borderId="0" xfId="0" applyNumberFormat="1" applyFont="1" applyAlignment="1">
      <alignment horizontal="right" vertical="center" wrapText="1"/>
    </xf>
    <xf numFmtId="176" fontId="3" fillId="0" borderId="0" xfId="0" applyNumberFormat="1" applyFont="1" applyBorder="1" applyAlignment="1">
      <alignment horizontal="right" vertical="center" wrapText="1"/>
    </xf>
    <xf numFmtId="176" fontId="3" fillId="2" borderId="11" xfId="0" applyNumberFormat="1" applyFont="1" applyFill="1" applyBorder="1" applyAlignment="1">
      <alignment horizontal="right" vertical="center" wrapText="1"/>
    </xf>
    <xf numFmtId="176" fontId="3" fillId="2" borderId="0" xfId="0" applyNumberFormat="1" applyFont="1" applyFill="1" applyBorder="1" applyAlignment="1">
      <alignment horizontal="right" vertical="center" wrapText="1"/>
    </xf>
    <xf numFmtId="176" fontId="3" fillId="0" borderId="11" xfId="0" applyNumberFormat="1" applyFont="1" applyBorder="1" applyAlignment="1">
      <alignment horizontal="right" vertical="center" wrapText="1"/>
    </xf>
    <xf numFmtId="0" fontId="3" fillId="0" borderId="1" xfId="0" applyFont="1" applyFill="1" applyBorder="1" applyAlignment="1">
      <alignment horizontal="distributed" vertical="center" wrapText="1"/>
    </xf>
    <xf numFmtId="0" fontId="3" fillId="0" borderId="16" xfId="0" applyFont="1" applyFill="1" applyBorder="1" applyAlignment="1">
      <alignment horizontal="distributed" vertical="center" wrapText="1"/>
    </xf>
    <xf numFmtId="176" fontId="3" fillId="0" borderId="1" xfId="0" applyNumberFormat="1" applyFont="1" applyBorder="1" applyAlignment="1">
      <alignment horizontal="right" vertical="center" wrapText="1"/>
    </xf>
    <xf numFmtId="0" fontId="3" fillId="0" borderId="0" xfId="0" applyNumberFormat="1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horizontal="center" vertical="center" wrapText="1"/>
    </xf>
    <xf numFmtId="176" fontId="6" fillId="0" borderId="21" xfId="0" applyNumberFormat="1" applyFont="1" applyFill="1" applyBorder="1" applyAlignment="1">
      <alignment horizontal="right" vertical="center" wrapText="1"/>
    </xf>
    <xf numFmtId="176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right" vertical="center" wrapText="1"/>
    </xf>
    <xf numFmtId="179" fontId="3" fillId="0" borderId="0" xfId="0" applyNumberFormat="1" applyFont="1" applyFill="1" applyBorder="1" applyAlignment="1">
      <alignment horizontal="right" vertical="center" wrapText="1"/>
    </xf>
    <xf numFmtId="176" fontId="6" fillId="0" borderId="0" xfId="0" applyNumberFormat="1" applyFont="1" applyFill="1" applyBorder="1" applyAlignment="1">
      <alignment horizontal="right"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4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4" fillId="2" borderId="25" xfId="0" applyFont="1" applyFill="1" applyBorder="1" applyAlignment="1">
      <alignment vertical="center" wrapText="1"/>
    </xf>
    <xf numFmtId="0" fontId="4" fillId="2" borderId="2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0" borderId="27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27" xfId="0" applyFont="1" applyFill="1" applyBorder="1" applyAlignment="1">
      <alignment horizontal="right" vertical="center" wrapText="1"/>
    </xf>
    <xf numFmtId="49" fontId="0" fillId="0" borderId="0" xfId="0" applyNumberFormat="1" applyFont="1" applyBorder="1" applyAlignment="1">
      <alignment vertical="center" wrapText="1"/>
    </xf>
    <xf numFmtId="0" fontId="0" fillId="0" borderId="0" xfId="0" applyFill="1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26" xfId="0" applyFont="1" applyFill="1" applyBorder="1" applyAlignment="1">
      <alignment vertical="center" wrapText="1"/>
    </xf>
    <xf numFmtId="176" fontId="4" fillId="0" borderId="25" xfId="0" applyNumberFormat="1" applyFont="1" applyFill="1" applyBorder="1" applyAlignment="1">
      <alignment horizontal="right" vertical="center" wrapText="1"/>
    </xf>
    <xf numFmtId="176" fontId="4" fillId="0" borderId="21" xfId="0" applyNumberFormat="1" applyFont="1" applyFill="1" applyBorder="1" applyAlignment="1">
      <alignment horizontal="right" vertical="center" wrapText="1"/>
    </xf>
    <xf numFmtId="176" fontId="3" fillId="0" borderId="11" xfId="0" applyNumberFormat="1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vertical="center" wrapText="1"/>
    </xf>
    <xf numFmtId="176" fontId="3" fillId="0" borderId="27" xfId="0" applyNumberFormat="1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center" vertical="center" wrapText="1"/>
    </xf>
    <xf numFmtId="176" fontId="4" fillId="0" borderId="25" xfId="0" applyNumberFormat="1" applyFont="1" applyBorder="1" applyAlignment="1">
      <alignment horizontal="right" vertical="center" wrapText="1"/>
    </xf>
    <xf numFmtId="176" fontId="4" fillId="0" borderId="21" xfId="0" applyNumberFormat="1" applyFont="1" applyBorder="1" applyAlignment="1">
      <alignment horizontal="right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2" fillId="0" borderId="0" xfId="9" applyFont="1" applyFill="1" applyAlignment="1">
      <alignment vertical="center" wrapText="1"/>
    </xf>
    <xf numFmtId="0" fontId="25" fillId="0" borderId="0" xfId="9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3" fillId="0" borderId="0" xfId="13" applyFont="1" applyFill="1" applyAlignment="1">
      <alignment vertical="center" wrapText="1"/>
    </xf>
    <xf numFmtId="0" fontId="10" fillId="0" borderId="0" xfId="9" applyFont="1" applyFill="1" applyBorder="1" applyAlignment="1">
      <alignment vertical="center" wrapText="1"/>
    </xf>
    <xf numFmtId="0" fontId="3" fillId="0" borderId="7" xfId="9" applyFont="1" applyFill="1" applyBorder="1" applyAlignment="1">
      <alignment horizontal="center" vertical="center" wrapText="1"/>
    </xf>
    <xf numFmtId="0" fontId="3" fillId="0" borderId="12" xfId="9" applyFont="1" applyFill="1" applyBorder="1" applyAlignment="1">
      <alignment horizontal="center" vertical="center" wrapText="1"/>
    </xf>
    <xf numFmtId="176" fontId="4" fillId="0" borderId="25" xfId="9" applyNumberFormat="1" applyFont="1" applyFill="1" applyBorder="1" applyAlignment="1">
      <alignment horizontal="right" vertical="center" wrapText="1"/>
    </xf>
    <xf numFmtId="176" fontId="4" fillId="0" borderId="21" xfId="9" applyNumberFormat="1" applyFont="1" applyFill="1" applyBorder="1" applyAlignment="1">
      <alignment horizontal="right" vertical="center" wrapText="1"/>
    </xf>
    <xf numFmtId="176" fontId="3" fillId="0" borderId="11" xfId="9" applyNumberFormat="1" applyFont="1" applyFill="1" applyBorder="1" applyAlignment="1">
      <alignment horizontal="right" vertical="center" wrapText="1"/>
    </xf>
    <xf numFmtId="176" fontId="3" fillId="0" borderId="0" xfId="9" applyNumberFormat="1" applyFont="1" applyFill="1" applyBorder="1" applyAlignment="1">
      <alignment horizontal="right" vertical="center" wrapText="1"/>
    </xf>
    <xf numFmtId="0" fontId="3" fillId="0" borderId="1" xfId="9" applyFont="1" applyFill="1" applyBorder="1" applyAlignment="1">
      <alignment horizontal="right" vertical="center" wrapText="1"/>
    </xf>
    <xf numFmtId="0" fontId="3" fillId="0" borderId="2" xfId="9" applyFont="1" applyFill="1" applyBorder="1" applyAlignment="1">
      <alignment horizontal="center" vertical="center" wrapText="1"/>
    </xf>
    <xf numFmtId="0" fontId="3" fillId="0" borderId="2" xfId="9" applyFont="1" applyFill="1" applyBorder="1" applyAlignment="1">
      <alignment vertical="center" wrapText="1"/>
    </xf>
    <xf numFmtId="0" fontId="3" fillId="0" borderId="19" xfId="9" applyFont="1" applyFill="1" applyBorder="1" applyAlignment="1">
      <alignment horizontal="center" vertical="center" wrapText="1"/>
    </xf>
    <xf numFmtId="0" fontId="3" fillId="0" borderId="19" xfId="9" applyFont="1" applyFill="1" applyBorder="1" applyAlignment="1">
      <alignment vertical="center" wrapText="1"/>
    </xf>
    <xf numFmtId="0" fontId="5" fillId="0" borderId="25" xfId="9" applyFont="1" applyFill="1" applyBorder="1" applyAlignment="1">
      <alignment horizontal="center" vertical="center" wrapText="1"/>
    </xf>
    <xf numFmtId="176" fontId="12" fillId="0" borderId="0" xfId="0" applyNumberFormat="1" applyFont="1" applyFill="1" applyBorder="1" applyAlignment="1">
      <alignment horizontal="right" vertical="center" wrapText="1"/>
    </xf>
    <xf numFmtId="0" fontId="3" fillId="0" borderId="1" xfId="9" applyFont="1" applyFill="1" applyBorder="1" applyAlignment="1">
      <alignment vertical="center" wrapText="1"/>
    </xf>
    <xf numFmtId="0" fontId="7" fillId="0" borderId="0" xfId="9" applyFont="1" applyFill="1" applyAlignment="1">
      <alignment horizontal="center" vertical="center" wrapText="1"/>
    </xf>
    <xf numFmtId="0" fontId="5" fillId="0" borderId="20" xfId="9" applyFont="1" applyFill="1" applyBorder="1" applyAlignment="1">
      <alignment horizontal="center" vertical="center" wrapText="1"/>
    </xf>
    <xf numFmtId="0" fontId="6" fillId="0" borderId="26" xfId="9" applyFont="1" applyFill="1" applyBorder="1" applyAlignment="1">
      <alignment vertical="center" wrapText="1"/>
    </xf>
    <xf numFmtId="176" fontId="13" fillId="0" borderId="25" xfId="0" applyNumberFormat="1" applyFont="1" applyFill="1" applyBorder="1" applyAlignment="1">
      <alignment horizontal="right" vertical="center" wrapText="1"/>
    </xf>
    <xf numFmtId="176" fontId="13" fillId="0" borderId="21" xfId="0" applyNumberFormat="1" applyFont="1" applyFill="1" applyBorder="1" applyAlignment="1">
      <alignment horizontal="right" vertical="center" wrapText="1"/>
    </xf>
    <xf numFmtId="176" fontId="13" fillId="0" borderId="21" xfId="10" applyNumberFormat="1" applyFont="1" applyFill="1" applyBorder="1" applyAlignment="1">
      <alignment horizontal="right" vertical="center" wrapText="1"/>
    </xf>
    <xf numFmtId="179" fontId="13" fillId="0" borderId="21" xfId="0" applyNumberFormat="1" applyFont="1" applyFill="1" applyBorder="1" applyAlignment="1">
      <alignment horizontal="right" vertical="center" wrapText="1"/>
    </xf>
    <xf numFmtId="180" fontId="13" fillId="0" borderId="21" xfId="0" applyNumberFormat="1" applyFont="1" applyFill="1" applyBorder="1" applyAlignment="1">
      <alignment horizontal="right" vertical="center" wrapText="1"/>
    </xf>
    <xf numFmtId="0" fontId="14" fillId="0" borderId="9" xfId="9" applyFont="1" applyFill="1" applyBorder="1" applyAlignment="1">
      <alignment horizontal="left" vertical="center" wrapText="1"/>
    </xf>
    <xf numFmtId="176" fontId="15" fillId="0" borderId="11" xfId="0" applyNumberFormat="1" applyFont="1" applyFill="1" applyBorder="1" applyAlignment="1">
      <alignment horizontal="right" vertical="center" wrapText="1"/>
    </xf>
    <xf numFmtId="176" fontId="15" fillId="0" borderId="0" xfId="0" applyNumberFormat="1" applyFont="1" applyFill="1" applyBorder="1" applyAlignment="1">
      <alignment horizontal="right" vertical="center" wrapText="1"/>
    </xf>
    <xf numFmtId="176" fontId="15" fillId="0" borderId="0" xfId="10" applyNumberFormat="1" applyFont="1" applyFill="1" applyBorder="1" applyAlignment="1">
      <alignment horizontal="right" vertical="center" wrapText="1"/>
    </xf>
    <xf numFmtId="179" fontId="15" fillId="0" borderId="0" xfId="0" applyNumberFormat="1" applyFont="1" applyFill="1" applyBorder="1" applyAlignment="1">
      <alignment horizontal="right" vertical="center" wrapText="1"/>
    </xf>
    <xf numFmtId="180" fontId="15" fillId="0" borderId="0" xfId="0" applyNumberFormat="1" applyFont="1" applyFill="1" applyBorder="1" applyAlignment="1">
      <alignment horizontal="right" vertical="center" wrapText="1"/>
    </xf>
    <xf numFmtId="0" fontId="3" fillId="0" borderId="9" xfId="9" applyFont="1" applyFill="1" applyBorder="1" applyAlignment="1">
      <alignment horizontal="left" vertical="center" wrapText="1"/>
    </xf>
    <xf numFmtId="176" fontId="12" fillId="0" borderId="11" xfId="0" applyNumberFormat="1" applyFont="1" applyFill="1" applyBorder="1" applyAlignment="1">
      <alignment horizontal="right" vertical="center" wrapText="1"/>
    </xf>
    <xf numFmtId="176" fontId="12" fillId="0" borderId="0" xfId="10" applyNumberFormat="1" applyFont="1" applyFill="1" applyBorder="1" applyAlignment="1">
      <alignment horizontal="right" vertical="center" wrapText="1"/>
    </xf>
    <xf numFmtId="179" fontId="12" fillId="0" borderId="0" xfId="0" applyNumberFormat="1" applyFont="1" applyFill="1" applyBorder="1" applyAlignment="1">
      <alignment horizontal="right" vertical="center" wrapText="1"/>
    </xf>
    <xf numFmtId="180" fontId="12" fillId="0" borderId="0" xfId="0" applyNumberFormat="1" applyFont="1" applyFill="1" applyBorder="1" applyAlignment="1">
      <alignment horizontal="right" vertical="center" wrapText="1"/>
    </xf>
    <xf numFmtId="0" fontId="3" fillId="0" borderId="9" xfId="9" applyFont="1" applyFill="1" applyBorder="1" applyAlignment="1">
      <alignment vertical="center" wrapText="1"/>
    </xf>
    <xf numFmtId="179" fontId="12" fillId="0" borderId="0" xfId="10" applyNumberFormat="1" applyFont="1" applyFill="1" applyBorder="1" applyAlignment="1">
      <alignment horizontal="right" vertical="center" wrapText="1"/>
    </xf>
    <xf numFmtId="0" fontId="3" fillId="0" borderId="0" xfId="9" applyFont="1" applyFill="1" applyAlignment="1">
      <alignment vertical="center" wrapText="1"/>
    </xf>
    <xf numFmtId="0" fontId="14" fillId="0" borderId="9" xfId="9" applyFont="1" applyFill="1" applyBorder="1" applyAlignment="1">
      <alignment vertical="center" wrapText="1"/>
    </xf>
    <xf numFmtId="0" fontId="14" fillId="0" borderId="0" xfId="9" applyFont="1" applyFill="1" applyAlignment="1">
      <alignment vertical="center" wrapText="1"/>
    </xf>
    <xf numFmtId="0" fontId="3" fillId="0" borderId="16" xfId="9" applyFont="1" applyFill="1" applyBorder="1" applyAlignment="1">
      <alignment vertical="center" wrapText="1"/>
    </xf>
    <xf numFmtId="0" fontId="9" fillId="0" borderId="0" xfId="9" applyFont="1" applyFill="1" applyAlignment="1">
      <alignment vertical="center" wrapText="1"/>
    </xf>
    <xf numFmtId="0" fontId="16" fillId="0" borderId="0" xfId="0" applyFont="1"/>
    <xf numFmtId="0" fontId="1" fillId="0" borderId="0" xfId="9" applyFont="1" applyFill="1" applyAlignment="1">
      <alignment vertical="center" wrapText="1"/>
    </xf>
    <xf numFmtId="0" fontId="0" fillId="0" borderId="0" xfId="9" applyFont="1" applyFill="1" applyAlignment="1">
      <alignment horizontal="center" vertical="center" wrapText="1"/>
    </xf>
    <xf numFmtId="0" fontId="3" fillId="0" borderId="17" xfId="9" applyFont="1" applyFill="1" applyBorder="1" applyAlignment="1">
      <alignment vertical="center" wrapText="1"/>
    </xf>
    <xf numFmtId="0" fontId="11" fillId="0" borderId="21" xfId="9" applyFont="1" applyFill="1" applyBorder="1" applyAlignment="1">
      <alignment horizontal="center" vertical="center" wrapText="1"/>
    </xf>
    <xf numFmtId="0" fontId="3" fillId="0" borderId="20" xfId="9" applyFont="1" applyFill="1" applyBorder="1" applyAlignment="1">
      <alignment vertical="center" wrapText="1"/>
    </xf>
    <xf numFmtId="0" fontId="3" fillId="0" borderId="21" xfId="9" applyFont="1" applyFill="1" applyBorder="1" applyAlignment="1">
      <alignment vertical="center" wrapText="1"/>
    </xf>
    <xf numFmtId="0" fontId="6" fillId="0" borderId="26" xfId="9" applyFont="1" applyFill="1" applyBorder="1" applyAlignment="1">
      <alignment horizontal="left" vertical="center" wrapText="1"/>
    </xf>
    <xf numFmtId="176" fontId="6" fillId="2" borderId="21" xfId="9" applyNumberFormat="1" applyFont="1" applyFill="1" applyBorder="1" applyAlignment="1">
      <alignment horizontal="right" vertical="center" wrapText="1"/>
    </xf>
    <xf numFmtId="176" fontId="14" fillId="0" borderId="0" xfId="0" applyNumberFormat="1" applyFont="1" applyFill="1" applyBorder="1" applyAlignment="1">
      <alignment horizontal="right" vertical="center" wrapText="1"/>
    </xf>
    <xf numFmtId="176" fontId="14" fillId="0" borderId="0" xfId="9" applyNumberFormat="1" applyFont="1" applyFill="1" applyBorder="1" applyAlignment="1">
      <alignment horizontal="right" vertical="center" wrapText="1"/>
    </xf>
    <xf numFmtId="176" fontId="12" fillId="0" borderId="1" xfId="0" applyNumberFormat="1" applyFont="1" applyFill="1" applyBorder="1" applyAlignment="1">
      <alignment horizontal="right" vertical="center" wrapText="1"/>
    </xf>
    <xf numFmtId="176" fontId="3" fillId="0" borderId="1" xfId="9" applyNumberFormat="1" applyFont="1" applyFill="1" applyBorder="1" applyAlignment="1">
      <alignment horizontal="right" vertical="center" wrapText="1"/>
    </xf>
    <xf numFmtId="0" fontId="3" fillId="0" borderId="7" xfId="9" applyFont="1" applyFill="1" applyBorder="1" applyAlignment="1">
      <alignment vertical="center" wrapText="1"/>
    </xf>
    <xf numFmtId="0" fontId="16" fillId="0" borderId="0" xfId="9" applyFont="1" applyFill="1" applyAlignment="1">
      <alignment vertical="center" wrapText="1"/>
    </xf>
    <xf numFmtId="0" fontId="1" fillId="0" borderId="0" xfId="11" applyFont="1" applyFill="1" applyAlignment="1">
      <alignment vertical="center" wrapText="1"/>
    </xf>
    <xf numFmtId="0" fontId="0" fillId="0" borderId="0" xfId="11" applyFont="1" applyFill="1" applyBorder="1" applyAlignment="1">
      <alignment vertical="center" wrapText="1"/>
    </xf>
    <xf numFmtId="0" fontId="0" fillId="0" borderId="0" xfId="11" applyFont="1" applyFill="1" applyAlignment="1">
      <alignment vertical="center" wrapText="1"/>
    </xf>
    <xf numFmtId="0" fontId="1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center" vertical="center" wrapText="1"/>
    </xf>
    <xf numFmtId="0" fontId="3" fillId="0" borderId="9" xfId="2" applyFont="1" applyFill="1" applyBorder="1" applyAlignment="1">
      <alignment horizontal="center" vertical="center" wrapText="1"/>
    </xf>
    <xf numFmtId="176" fontId="3" fillId="0" borderId="0" xfId="2" applyNumberFormat="1" applyFont="1" applyFill="1" applyBorder="1" applyAlignment="1">
      <alignment horizontal="right" vertical="center" wrapText="1"/>
    </xf>
    <xf numFmtId="179" fontId="3" fillId="0" borderId="0" xfId="11" applyNumberFormat="1" applyFont="1" applyFill="1" applyBorder="1" applyAlignment="1">
      <alignment horizontal="right" vertical="center" wrapText="1"/>
    </xf>
    <xf numFmtId="178" fontId="3" fillId="0" borderId="0" xfId="11" applyNumberFormat="1" applyFont="1" applyFill="1" applyBorder="1" applyAlignment="1">
      <alignment horizontal="right" vertical="center" wrapText="1"/>
    </xf>
    <xf numFmtId="0" fontId="3" fillId="0" borderId="9" xfId="12" applyFont="1" applyFill="1" applyBorder="1" applyAlignment="1">
      <alignment horizontal="center" vertical="center" wrapText="1"/>
    </xf>
    <xf numFmtId="176" fontId="3" fillId="0" borderId="0" xfId="12" applyNumberFormat="1" applyFont="1" applyFill="1" applyBorder="1" applyAlignment="1">
      <alignment horizontal="right" vertical="center" wrapText="1"/>
    </xf>
    <xf numFmtId="179" fontId="3" fillId="0" borderId="0" xfId="11" applyNumberFormat="1" applyFont="1" applyFill="1" applyAlignment="1">
      <alignment horizontal="right" vertical="center" wrapText="1"/>
    </xf>
    <xf numFmtId="178" fontId="3" fillId="0" borderId="0" xfId="11" applyNumberFormat="1" applyFont="1" applyFill="1" applyAlignment="1">
      <alignment horizontal="right" vertical="center" wrapText="1"/>
    </xf>
    <xf numFmtId="178" fontId="3" fillId="0" borderId="0" xfId="11" applyNumberFormat="1" applyFont="1" applyFill="1" applyAlignment="1">
      <alignment vertical="center" wrapText="1"/>
    </xf>
    <xf numFmtId="0" fontId="3" fillId="0" borderId="16" xfId="12" applyFont="1" applyFill="1" applyBorder="1" applyAlignment="1">
      <alignment horizontal="center" vertical="center" wrapText="1"/>
    </xf>
    <xf numFmtId="176" fontId="3" fillId="0" borderId="1" xfId="12" applyNumberFormat="1" applyFont="1" applyFill="1" applyBorder="1" applyAlignment="1">
      <alignment horizontal="right" vertical="center" wrapText="1"/>
    </xf>
    <xf numFmtId="179" fontId="3" fillId="0" borderId="1" xfId="11" applyNumberFormat="1" applyFont="1" applyFill="1" applyBorder="1" applyAlignment="1">
      <alignment horizontal="right" vertical="center" wrapText="1"/>
    </xf>
    <xf numFmtId="178" fontId="3" fillId="0" borderId="1" xfId="11" applyNumberFormat="1" applyFont="1" applyFill="1" applyBorder="1" applyAlignment="1">
      <alignment vertical="center" wrapText="1"/>
    </xf>
    <xf numFmtId="178" fontId="3" fillId="0" borderId="0" xfId="11" applyNumberFormat="1" applyFont="1" applyFill="1" applyBorder="1" applyAlignment="1">
      <alignment vertical="center" wrapText="1"/>
    </xf>
    <xf numFmtId="176" fontId="3" fillId="0" borderId="27" xfId="12" applyNumberFormat="1" applyFont="1" applyFill="1" applyBorder="1" applyAlignment="1">
      <alignment horizontal="right" vertical="center" wrapText="1"/>
    </xf>
    <xf numFmtId="0" fontId="1" fillId="0" borderId="0" xfId="2" applyFont="1" applyFill="1" applyAlignment="1">
      <alignment horizontal="center" vertical="center" wrapText="1"/>
    </xf>
    <xf numFmtId="0" fontId="3" fillId="0" borderId="7" xfId="11" applyFont="1" applyFill="1" applyBorder="1" applyAlignment="1">
      <alignment horizontal="left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center" vertical="center" wrapText="1"/>
    </xf>
    <xf numFmtId="0" fontId="3" fillId="0" borderId="17" xfId="2" applyFont="1" applyFill="1" applyBorder="1" applyAlignment="1">
      <alignment horizontal="distributed" vertical="center" wrapText="1"/>
    </xf>
    <xf numFmtId="0" fontId="3" fillId="0" borderId="15" xfId="2" applyFont="1" applyFill="1" applyBorder="1" applyAlignment="1">
      <alignment horizontal="distributed" vertical="center" wrapText="1"/>
    </xf>
    <xf numFmtId="0" fontId="3" fillId="0" borderId="23" xfId="2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0" fontId="3" fillId="0" borderId="23" xfId="11" applyFont="1" applyFill="1" applyBorder="1" applyAlignment="1">
      <alignment horizontal="distributed" vertical="center" wrapText="1"/>
    </xf>
    <xf numFmtId="0" fontId="3" fillId="0" borderId="14" xfId="11" applyFont="1" applyFill="1" applyBorder="1" applyAlignment="1">
      <alignment horizontal="distributed" vertical="center" wrapText="1"/>
    </xf>
    <xf numFmtId="0" fontId="3" fillId="0" borderId="17" xfId="11" applyFont="1" applyFill="1" applyBorder="1" applyAlignment="1">
      <alignment horizontal="distributed" vertical="center" wrapText="1"/>
    </xf>
    <xf numFmtId="0" fontId="3" fillId="0" borderId="15" xfId="11" applyFont="1" applyFill="1" applyBorder="1" applyAlignment="1">
      <alignment horizontal="distributed" vertical="center" wrapText="1"/>
    </xf>
    <xf numFmtId="0" fontId="1" fillId="0" borderId="0" xfId="9" applyFont="1" applyFill="1" applyAlignment="1">
      <alignment horizontal="left" vertical="center" wrapText="1"/>
    </xf>
    <xf numFmtId="0" fontId="0" fillId="0" borderId="1" xfId="9" applyFont="1" applyFill="1" applyBorder="1" applyAlignment="1">
      <alignment horizontal="center" vertical="center" wrapText="1"/>
    </xf>
    <xf numFmtId="0" fontId="0" fillId="2" borderId="1" xfId="9" applyFont="1" applyFill="1" applyBorder="1" applyAlignment="1">
      <alignment horizontal="center" vertical="center" wrapText="1"/>
    </xf>
    <xf numFmtId="0" fontId="3" fillId="0" borderId="8" xfId="9" applyFont="1" applyFill="1" applyBorder="1" applyAlignment="1">
      <alignment horizontal="center" vertical="center" wrapText="1"/>
    </xf>
    <xf numFmtId="0" fontId="3" fillId="0" borderId="9" xfId="9" applyFont="1" applyFill="1" applyBorder="1" applyAlignment="1">
      <alignment horizontal="center" vertical="center" wrapText="1"/>
    </xf>
    <xf numFmtId="0" fontId="3" fillId="0" borderId="13" xfId="9" applyFont="1" applyFill="1" applyBorder="1" applyAlignment="1">
      <alignment horizontal="center" vertical="center" wrapText="1"/>
    </xf>
    <xf numFmtId="0" fontId="3" fillId="0" borderId="23" xfId="9" applyFont="1" applyFill="1" applyBorder="1" applyAlignment="1">
      <alignment horizontal="center" vertical="center" wrapText="1"/>
    </xf>
    <xf numFmtId="0" fontId="3" fillId="0" borderId="5" xfId="9" applyFont="1" applyFill="1" applyBorder="1" applyAlignment="1">
      <alignment horizontal="center" vertical="center" wrapText="1"/>
    </xf>
    <xf numFmtId="0" fontId="3" fillId="0" borderId="14" xfId="9" applyFont="1" applyFill="1" applyBorder="1" applyAlignment="1">
      <alignment horizontal="center" vertical="center" wrapText="1"/>
    </xf>
    <xf numFmtId="0" fontId="3" fillId="0" borderId="17" xfId="9" applyFont="1" applyFill="1" applyBorder="1" applyAlignment="1">
      <alignment horizontal="center" vertical="center" wrapText="1"/>
    </xf>
    <xf numFmtId="0" fontId="17" fillId="0" borderId="25" xfId="9" applyFont="1" applyFill="1" applyBorder="1" applyAlignment="1">
      <alignment horizontal="center" vertical="center" wrapText="1"/>
    </xf>
    <xf numFmtId="0" fontId="17" fillId="0" borderId="11" xfId="9" applyFont="1" applyFill="1" applyBorder="1" applyAlignment="1">
      <alignment horizontal="center" vertical="center" wrapText="1"/>
    </xf>
    <xf numFmtId="0" fontId="17" fillId="0" borderId="15" xfId="9" applyFont="1" applyFill="1" applyBorder="1" applyAlignment="1">
      <alignment horizontal="center" vertical="center" wrapText="1"/>
    </xf>
    <xf numFmtId="0" fontId="3" fillId="0" borderId="25" xfId="9" applyFont="1" applyFill="1" applyBorder="1" applyAlignment="1">
      <alignment horizontal="center" vertical="center" wrapText="1"/>
    </xf>
    <xf numFmtId="0" fontId="3" fillId="0" borderId="15" xfId="9" applyFont="1" applyFill="1" applyBorder="1" applyAlignment="1">
      <alignment horizontal="center" vertical="center" wrapText="1"/>
    </xf>
    <xf numFmtId="0" fontId="3" fillId="0" borderId="22" xfId="9" applyFont="1" applyFill="1" applyBorder="1" applyAlignment="1">
      <alignment horizontal="center" vertical="center" wrapText="1"/>
    </xf>
    <xf numFmtId="0" fontId="3" fillId="0" borderId="21" xfId="9" applyFont="1" applyFill="1" applyBorder="1" applyAlignment="1">
      <alignment horizontal="center" vertical="center" wrapText="1"/>
    </xf>
    <xf numFmtId="0" fontId="3" fillId="0" borderId="12" xfId="9" applyFont="1" applyFill="1" applyBorder="1" applyAlignment="1">
      <alignment horizontal="center" vertical="center" wrapText="1"/>
    </xf>
    <xf numFmtId="0" fontId="7" fillId="0" borderId="0" xfId="9" applyFont="1" applyFill="1" applyAlignment="1">
      <alignment horizontal="center" vertical="center" wrapText="1"/>
    </xf>
    <xf numFmtId="0" fontId="3" fillId="2" borderId="1" xfId="9" applyFont="1" applyFill="1" applyBorder="1" applyAlignment="1">
      <alignment horizontal="center" vertical="center" wrapText="1"/>
    </xf>
    <xf numFmtId="0" fontId="3" fillId="0" borderId="17" xfId="9" applyNumberFormat="1" applyFont="1" applyFill="1" applyBorder="1" applyAlignment="1">
      <alignment horizontal="center" vertical="center" wrapText="1"/>
    </xf>
    <xf numFmtId="0" fontId="3" fillId="0" borderId="15" xfId="9" applyNumberFormat="1" applyFont="1" applyFill="1" applyBorder="1" applyAlignment="1">
      <alignment horizontal="center" vertical="center" wrapText="1"/>
    </xf>
    <xf numFmtId="0" fontId="3" fillId="0" borderId="7" xfId="9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distributed" vertical="center" wrapText="1"/>
    </xf>
    <xf numFmtId="0" fontId="3" fillId="0" borderId="9" xfId="0" applyFont="1" applyFill="1" applyBorder="1" applyAlignment="1">
      <alignment horizontal="distributed" vertical="center" wrapText="1"/>
    </xf>
    <xf numFmtId="0" fontId="3" fillId="0" borderId="0" xfId="0" applyNumberFormat="1" applyFont="1" applyFill="1" applyBorder="1" applyAlignment="1">
      <alignment horizontal="distributed" vertical="center" wrapText="1"/>
    </xf>
    <xf numFmtId="0" fontId="3" fillId="0" borderId="9" xfId="0" applyNumberFormat="1" applyFont="1" applyFill="1" applyBorder="1" applyAlignment="1">
      <alignment horizontal="distributed" vertical="center" wrapText="1"/>
    </xf>
    <xf numFmtId="0" fontId="3" fillId="0" borderId="11" xfId="9" applyFont="1" applyFill="1" applyBorder="1" applyAlignment="1">
      <alignment horizontal="center" vertical="center" wrapText="1"/>
    </xf>
    <xf numFmtId="0" fontId="5" fillId="0" borderId="22" xfId="9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7" fillId="0" borderId="0" xfId="9" applyFont="1" applyFill="1" applyAlignment="1">
      <alignment horizontal="left" vertical="center" wrapText="1"/>
    </xf>
    <xf numFmtId="0" fontId="4" fillId="0" borderId="21" xfId="0" applyFont="1" applyFill="1" applyBorder="1" applyAlignment="1">
      <alignment horizontal="distributed" vertical="center" wrapText="1"/>
    </xf>
    <xf numFmtId="0" fontId="4" fillId="0" borderId="26" xfId="0" applyFont="1" applyFill="1" applyBorder="1" applyAlignment="1">
      <alignment horizontal="distributed" vertical="center" wrapText="1"/>
    </xf>
    <xf numFmtId="0" fontId="11" fillId="0" borderId="25" xfId="9" applyFont="1" applyFill="1" applyBorder="1" applyAlignment="1">
      <alignment horizontal="center" vertical="center" wrapText="1"/>
    </xf>
    <xf numFmtId="0" fontId="11" fillId="0" borderId="11" xfId="9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distributed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distributed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distributed" vertical="center" wrapText="1"/>
    </xf>
    <xf numFmtId="0" fontId="4" fillId="0" borderId="9" xfId="0" applyFont="1" applyFill="1" applyBorder="1" applyAlignment="1">
      <alignment horizontal="distributed" vertical="center" wrapText="1"/>
    </xf>
    <xf numFmtId="0" fontId="7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</cellXfs>
  <cellStyles count="14">
    <cellStyle name="20% - 着色 5" xfId="3"/>
    <cellStyle name="40% - 着色 4" xfId="5"/>
    <cellStyle name="40% - 着色 5" xfId="8"/>
    <cellStyle name="60% - 着色 2" xfId="1"/>
    <cellStyle name="常规" xfId="0" builtinId="0"/>
    <cellStyle name="常规 2" xfId="9"/>
    <cellStyle name="常规 2 2" xfId="7"/>
    <cellStyle name="常规 3" xfId="10"/>
    <cellStyle name="常规_11.城市居民生活2011年" xfId="11"/>
    <cellStyle name="常规_2003年住户年鉴(刘秀荣）" xfId="2"/>
    <cellStyle name="常规_2003年住户年鉴(刘秀荣）_11.城市居民生活2011年" xfId="12"/>
    <cellStyle name="常规_分县区三次产业构成" xfId="13"/>
    <cellStyle name="着色 1" xfId="4"/>
    <cellStyle name="着色 5" xfId="6"/>
  </cellStyles>
  <dxfs count="0"/>
  <tableStyles count="0" defaultTableStyle="TableStyleMedium2" defaultPivotStyle="PivotStyleLight16"/>
  <colors>
    <mruColors>
      <color rgb="FFFFFFFF"/>
      <color rgb="FFFFCC99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H57"/>
  <sheetViews>
    <sheetView showGridLines="0" showZeros="0" workbookViewId="0">
      <selection activeCell="K54" sqref="K54"/>
    </sheetView>
  </sheetViews>
  <sheetFormatPr defaultColWidth="9" defaultRowHeight="14.25" x14ac:dyDescent="0.15"/>
  <cols>
    <col min="1" max="1" width="11.125" style="156" customWidth="1"/>
    <col min="2" max="2" width="10.75" style="156" customWidth="1"/>
    <col min="3" max="3" width="10.125" style="156" customWidth="1"/>
    <col min="4" max="4" width="10.875" style="156" customWidth="1"/>
    <col min="5" max="5" width="10.25" style="156" customWidth="1"/>
    <col min="6" max="6" width="10.875" style="156" customWidth="1"/>
    <col min="7" max="7" width="10.125" style="156" customWidth="1"/>
    <col min="8" max="8" width="10.375" style="156" customWidth="1"/>
    <col min="9" max="16384" width="9" style="156"/>
  </cols>
  <sheetData>
    <row r="1" spans="1:8" s="154" customFormat="1" ht="24.95" customHeight="1" x14ac:dyDescent="0.15">
      <c r="A1" s="177" t="s">
        <v>0</v>
      </c>
      <c r="B1" s="177"/>
      <c r="C1" s="177"/>
      <c r="D1" s="177"/>
      <c r="E1" s="177"/>
      <c r="F1" s="177"/>
      <c r="G1" s="177"/>
      <c r="H1" s="177"/>
    </row>
    <row r="2" spans="1:8" ht="14.25" customHeight="1" x14ac:dyDescent="0.15">
      <c r="A2" s="158"/>
      <c r="B2" s="158"/>
      <c r="C2" s="158"/>
      <c r="D2" s="158"/>
      <c r="E2" s="158"/>
      <c r="F2" s="158"/>
    </row>
    <row r="3" spans="1:8" ht="9.9499999999999993" customHeight="1" x14ac:dyDescent="0.15">
      <c r="A3" s="179" t="s">
        <v>1</v>
      </c>
      <c r="B3" s="181" t="s">
        <v>2</v>
      </c>
      <c r="C3" s="159"/>
      <c r="D3" s="183" t="s">
        <v>3</v>
      </c>
      <c r="E3" s="185" t="s">
        <v>4</v>
      </c>
      <c r="F3" s="159"/>
      <c r="G3" s="187" t="s">
        <v>5</v>
      </c>
      <c r="H3" s="189" t="s">
        <v>6</v>
      </c>
    </row>
    <row r="4" spans="1:8" ht="42" customHeight="1" x14ac:dyDescent="0.15">
      <c r="A4" s="180"/>
      <c r="B4" s="182"/>
      <c r="C4" s="160" t="s">
        <v>7</v>
      </c>
      <c r="D4" s="184"/>
      <c r="E4" s="186"/>
      <c r="F4" s="161" t="s">
        <v>8</v>
      </c>
      <c r="G4" s="188"/>
      <c r="H4" s="190"/>
    </row>
    <row r="5" spans="1:8" ht="23.1" customHeight="1" x14ac:dyDescent="0.15">
      <c r="A5" s="162">
        <v>1978</v>
      </c>
      <c r="B5" s="163">
        <v>905</v>
      </c>
      <c r="C5" s="163">
        <v>497</v>
      </c>
      <c r="D5" s="163">
        <v>11586</v>
      </c>
      <c r="E5" s="163">
        <v>13815</v>
      </c>
      <c r="F5" s="163">
        <v>6942</v>
      </c>
      <c r="G5" s="164">
        <v>2.0699999999999998</v>
      </c>
      <c r="H5" s="165">
        <v>1.2430000000000001</v>
      </c>
    </row>
    <row r="6" spans="1:8" ht="23.1" customHeight="1" x14ac:dyDescent="0.15">
      <c r="A6" s="162">
        <v>1979</v>
      </c>
      <c r="B6" s="163">
        <v>965</v>
      </c>
      <c r="C6" s="163">
        <v>512</v>
      </c>
      <c r="D6" s="163">
        <v>12686</v>
      </c>
      <c r="E6" s="163">
        <v>14520</v>
      </c>
      <c r="F6" s="163">
        <v>6719</v>
      </c>
      <c r="G6" s="164">
        <v>2.2400000000000002</v>
      </c>
      <c r="H6" s="165">
        <v>1.1890000000000001</v>
      </c>
    </row>
    <row r="7" spans="1:8" ht="23.1" customHeight="1" x14ac:dyDescent="0.15">
      <c r="A7" s="162">
        <v>1980</v>
      </c>
      <c r="B7" s="163">
        <v>991</v>
      </c>
      <c r="C7" s="163">
        <v>496</v>
      </c>
      <c r="D7" s="163">
        <v>13039</v>
      </c>
      <c r="E7" s="163">
        <v>16729</v>
      </c>
      <c r="F7" s="163">
        <v>7923</v>
      </c>
      <c r="G7" s="164">
        <v>2.2799999999999998</v>
      </c>
      <c r="H7" s="165">
        <v>1.383</v>
      </c>
    </row>
    <row r="8" spans="1:8" ht="23.1" customHeight="1" x14ac:dyDescent="0.15">
      <c r="A8" s="162"/>
      <c r="B8" s="163"/>
      <c r="C8" s="163"/>
      <c r="D8" s="163"/>
      <c r="E8" s="163"/>
      <c r="F8" s="163"/>
      <c r="G8" s="164"/>
      <c r="H8" s="165"/>
    </row>
    <row r="9" spans="1:8" ht="23.1" customHeight="1" x14ac:dyDescent="0.15">
      <c r="A9" s="162">
        <v>1981</v>
      </c>
      <c r="B9" s="163">
        <v>1038</v>
      </c>
      <c r="C9" s="163">
        <v>480</v>
      </c>
      <c r="D9" s="163">
        <v>12256</v>
      </c>
      <c r="E9" s="163">
        <v>17583</v>
      </c>
      <c r="F9" s="163">
        <v>9839</v>
      </c>
      <c r="G9" s="164">
        <v>2.11</v>
      </c>
      <c r="H9" s="165">
        <v>1.69</v>
      </c>
    </row>
    <row r="10" spans="1:8" ht="23.1" customHeight="1" x14ac:dyDescent="0.15">
      <c r="A10" s="162">
        <v>1982</v>
      </c>
      <c r="B10" s="163">
        <v>1085</v>
      </c>
      <c r="C10" s="163">
        <v>474</v>
      </c>
      <c r="D10" s="163">
        <v>13703</v>
      </c>
      <c r="E10" s="163">
        <v>18498</v>
      </c>
      <c r="F10" s="163">
        <v>10172</v>
      </c>
      <c r="G10" s="164">
        <v>2.31</v>
      </c>
      <c r="H10" s="165">
        <v>1.7150000000000001</v>
      </c>
    </row>
    <row r="11" spans="1:8" ht="23.1" customHeight="1" x14ac:dyDescent="0.15">
      <c r="A11" s="162">
        <v>1983</v>
      </c>
      <c r="B11" s="163">
        <v>1159</v>
      </c>
      <c r="C11" s="163">
        <v>479</v>
      </c>
      <c r="D11" s="163">
        <v>14075</v>
      </c>
      <c r="E11" s="163">
        <v>18415</v>
      </c>
      <c r="F11" s="163">
        <v>8263</v>
      </c>
      <c r="G11" s="164">
        <v>2.35</v>
      </c>
      <c r="H11" s="165">
        <v>1.381</v>
      </c>
    </row>
    <row r="12" spans="1:8" ht="23.1" customHeight="1" x14ac:dyDescent="0.15">
      <c r="A12" s="162">
        <v>1984</v>
      </c>
      <c r="B12" s="163">
        <v>1151</v>
      </c>
      <c r="C12" s="163">
        <v>479</v>
      </c>
      <c r="D12" s="163">
        <v>14811</v>
      </c>
      <c r="E12" s="163">
        <v>18323</v>
      </c>
      <c r="F12" s="163">
        <v>8187</v>
      </c>
      <c r="G12" s="164">
        <v>2.4500000000000002</v>
      </c>
      <c r="H12" s="165">
        <v>1.357</v>
      </c>
    </row>
    <row r="13" spans="1:8" ht="23.1" customHeight="1" x14ac:dyDescent="0.15">
      <c r="A13" s="162">
        <v>1985</v>
      </c>
      <c r="B13" s="163">
        <v>1171</v>
      </c>
      <c r="C13" s="163">
        <v>280</v>
      </c>
      <c r="D13" s="163">
        <v>14506</v>
      </c>
      <c r="E13" s="163">
        <v>19864</v>
      </c>
      <c r="F13" s="163">
        <v>8219</v>
      </c>
      <c r="G13" s="164">
        <v>2.38</v>
      </c>
      <c r="H13" s="165">
        <v>1.351</v>
      </c>
    </row>
    <row r="14" spans="1:8" ht="23.1" customHeight="1" x14ac:dyDescent="0.15">
      <c r="A14" s="162"/>
      <c r="B14" s="163"/>
      <c r="C14" s="163"/>
      <c r="D14" s="163"/>
      <c r="E14" s="163"/>
      <c r="F14" s="163"/>
      <c r="G14" s="164"/>
      <c r="H14" s="165"/>
    </row>
    <row r="15" spans="1:8" ht="23.1" customHeight="1" x14ac:dyDescent="0.15">
      <c r="A15" s="162">
        <v>1986</v>
      </c>
      <c r="B15" s="163">
        <v>1177</v>
      </c>
      <c r="C15" s="163">
        <v>280</v>
      </c>
      <c r="D15" s="163">
        <v>14880</v>
      </c>
      <c r="E15" s="163">
        <v>20110</v>
      </c>
      <c r="F15" s="163">
        <v>7932</v>
      </c>
      <c r="G15" s="164">
        <v>2.42</v>
      </c>
      <c r="H15" s="165">
        <v>1.2889999999999999</v>
      </c>
    </row>
    <row r="16" spans="1:8" ht="23.1" customHeight="1" x14ac:dyDescent="0.15">
      <c r="A16" s="162">
        <v>1987</v>
      </c>
      <c r="B16" s="163">
        <v>1197</v>
      </c>
      <c r="C16" s="163">
        <v>287</v>
      </c>
      <c r="D16" s="163">
        <v>16029</v>
      </c>
      <c r="E16" s="163">
        <v>20923</v>
      </c>
      <c r="F16" s="163">
        <v>8196</v>
      </c>
      <c r="G16" s="164">
        <v>2.57</v>
      </c>
      <c r="H16" s="165">
        <v>1.3149999999999999</v>
      </c>
    </row>
    <row r="17" spans="1:8" ht="23.1" customHeight="1" x14ac:dyDescent="0.15">
      <c r="A17" s="162">
        <v>1988</v>
      </c>
      <c r="B17" s="163">
        <v>1209</v>
      </c>
      <c r="C17" s="163">
        <v>285</v>
      </c>
      <c r="D17" s="163">
        <v>16732</v>
      </c>
      <c r="E17" s="163">
        <v>21863</v>
      </c>
      <c r="F17" s="163">
        <v>8932</v>
      </c>
      <c r="G17" s="164">
        <v>2.64</v>
      </c>
      <c r="H17" s="165">
        <v>1.409</v>
      </c>
    </row>
    <row r="18" spans="1:8" ht="23.1" customHeight="1" x14ac:dyDescent="0.15">
      <c r="A18" s="162">
        <v>1989</v>
      </c>
      <c r="B18" s="163">
        <v>1242</v>
      </c>
      <c r="C18" s="163">
        <v>297</v>
      </c>
      <c r="D18" s="163">
        <v>17562</v>
      </c>
      <c r="E18" s="163">
        <v>22880</v>
      </c>
      <c r="F18" s="163">
        <v>9720</v>
      </c>
      <c r="G18" s="164">
        <v>2.73</v>
      </c>
      <c r="H18" s="165">
        <v>1.5089999999999999</v>
      </c>
    </row>
    <row r="19" spans="1:8" ht="23.1" customHeight="1" x14ac:dyDescent="0.15">
      <c r="A19" s="162">
        <v>1990</v>
      </c>
      <c r="B19" s="163">
        <v>1249</v>
      </c>
      <c r="C19" s="163">
        <v>308</v>
      </c>
      <c r="D19" s="163">
        <v>18002</v>
      </c>
      <c r="E19" s="163">
        <v>23643</v>
      </c>
      <c r="F19" s="163">
        <v>10041</v>
      </c>
      <c r="G19" s="164">
        <v>2.74</v>
      </c>
      <c r="H19" s="165">
        <v>1.5269999999999999</v>
      </c>
    </row>
    <row r="20" spans="1:8" ht="23.1" customHeight="1" x14ac:dyDescent="0.15">
      <c r="A20" s="162"/>
      <c r="B20" s="163"/>
      <c r="C20" s="163"/>
      <c r="D20" s="163"/>
      <c r="E20" s="163"/>
      <c r="F20" s="163"/>
      <c r="G20" s="164"/>
      <c r="H20" s="165"/>
    </row>
    <row r="21" spans="1:8" ht="23.1" customHeight="1" x14ac:dyDescent="0.15">
      <c r="A21" s="166">
        <v>1991</v>
      </c>
      <c r="B21" s="167">
        <v>1239</v>
      </c>
      <c r="C21" s="167">
        <v>314</v>
      </c>
      <c r="D21" s="167">
        <v>17246</v>
      </c>
      <c r="E21" s="167">
        <v>24445</v>
      </c>
      <c r="F21" s="167">
        <v>10206</v>
      </c>
      <c r="G21" s="168">
        <v>2.74</v>
      </c>
      <c r="H21" s="169">
        <v>1.54</v>
      </c>
    </row>
    <row r="22" spans="1:8" ht="23.1" customHeight="1" x14ac:dyDescent="0.15">
      <c r="A22" s="166">
        <v>1992</v>
      </c>
      <c r="B22" s="167">
        <v>1211</v>
      </c>
      <c r="C22" s="167">
        <v>317</v>
      </c>
      <c r="D22" s="167">
        <v>17745</v>
      </c>
      <c r="E22" s="167">
        <v>25361</v>
      </c>
      <c r="F22" s="167">
        <v>10417</v>
      </c>
      <c r="G22" s="168">
        <v>2.84</v>
      </c>
      <c r="H22" s="170">
        <v>1.56</v>
      </c>
    </row>
    <row r="23" spans="1:8" ht="23.1" customHeight="1" x14ac:dyDescent="0.15">
      <c r="A23" s="166">
        <v>1993</v>
      </c>
      <c r="B23" s="167">
        <v>1214</v>
      </c>
      <c r="C23" s="167">
        <v>325</v>
      </c>
      <c r="D23" s="167">
        <v>18494</v>
      </c>
      <c r="E23" s="167">
        <v>26410</v>
      </c>
      <c r="F23" s="167">
        <v>10564</v>
      </c>
      <c r="G23" s="168">
        <v>2.93</v>
      </c>
      <c r="H23" s="170">
        <v>1.573</v>
      </c>
    </row>
    <row r="24" spans="1:8" ht="23.1" customHeight="1" x14ac:dyDescent="0.15">
      <c r="A24" s="166">
        <v>1994</v>
      </c>
      <c r="B24" s="167">
        <v>1200</v>
      </c>
      <c r="C24" s="167">
        <v>495</v>
      </c>
      <c r="D24" s="167">
        <v>18600</v>
      </c>
      <c r="E24" s="167">
        <v>27473</v>
      </c>
      <c r="F24" s="167">
        <v>10681</v>
      </c>
      <c r="G24" s="168">
        <v>2.97</v>
      </c>
      <c r="H24" s="170">
        <v>1.58</v>
      </c>
    </row>
    <row r="25" spans="1:8" ht="23.1" customHeight="1" x14ac:dyDescent="0.15">
      <c r="A25" s="166">
        <v>1995</v>
      </c>
      <c r="B25" s="167">
        <v>1204</v>
      </c>
      <c r="C25" s="167">
        <v>495</v>
      </c>
      <c r="D25" s="167">
        <v>20373</v>
      </c>
      <c r="E25" s="167">
        <v>28136</v>
      </c>
      <c r="F25" s="167">
        <v>11129</v>
      </c>
      <c r="G25" s="168">
        <v>3</v>
      </c>
      <c r="H25" s="170">
        <v>1.6379999999999999</v>
      </c>
    </row>
    <row r="26" spans="1:8" ht="23.1" customHeight="1" x14ac:dyDescent="0.15">
      <c r="A26" s="166"/>
      <c r="B26" s="167"/>
      <c r="C26" s="167"/>
      <c r="D26" s="167"/>
      <c r="E26" s="167"/>
      <c r="F26" s="167"/>
      <c r="G26" s="168"/>
      <c r="H26" s="170"/>
    </row>
    <row r="27" spans="1:8" ht="23.1" customHeight="1" x14ac:dyDescent="0.15">
      <c r="A27" s="166">
        <v>1996</v>
      </c>
      <c r="B27" s="167">
        <v>1200</v>
      </c>
      <c r="C27" s="167">
        <v>497</v>
      </c>
      <c r="D27" s="167">
        <v>20868</v>
      </c>
      <c r="E27" s="167">
        <v>28510</v>
      </c>
      <c r="F27" s="167">
        <v>11367</v>
      </c>
      <c r="G27" s="168">
        <v>3.05</v>
      </c>
      <c r="H27" s="170">
        <v>1.6619999999999999</v>
      </c>
    </row>
    <row r="28" spans="1:8" ht="23.1" customHeight="1" x14ac:dyDescent="0.15">
      <c r="A28" s="166">
        <v>1997</v>
      </c>
      <c r="B28" s="167">
        <v>1162</v>
      </c>
      <c r="C28" s="167">
        <v>494</v>
      </c>
      <c r="D28" s="167">
        <v>21202</v>
      </c>
      <c r="E28" s="167">
        <v>29129</v>
      </c>
      <c r="F28" s="167">
        <v>11764</v>
      </c>
      <c r="G28" s="168">
        <v>3.08</v>
      </c>
      <c r="H28" s="170">
        <v>1.7090000000000001</v>
      </c>
    </row>
    <row r="29" spans="1:8" ht="23.1" customHeight="1" x14ac:dyDescent="0.15">
      <c r="A29" s="166">
        <v>1998</v>
      </c>
      <c r="B29" s="167">
        <v>1146</v>
      </c>
      <c r="C29" s="167">
        <v>494</v>
      </c>
      <c r="D29" s="167">
        <v>21305</v>
      </c>
      <c r="E29" s="167">
        <v>29406</v>
      </c>
      <c r="F29" s="167">
        <v>12021</v>
      </c>
      <c r="G29" s="168">
        <v>3.09</v>
      </c>
      <c r="H29" s="170">
        <v>1.742</v>
      </c>
    </row>
    <row r="30" spans="1:8" ht="23.1" customHeight="1" x14ac:dyDescent="0.15">
      <c r="A30" s="166">
        <v>1999</v>
      </c>
      <c r="B30" s="167">
        <v>561</v>
      </c>
      <c r="C30" s="167">
        <v>487</v>
      </c>
      <c r="D30" s="167">
        <v>21913</v>
      </c>
      <c r="E30" s="167">
        <v>27236</v>
      </c>
      <c r="F30" s="167">
        <v>11155</v>
      </c>
      <c r="G30" s="168">
        <v>3.16</v>
      </c>
      <c r="H30" s="170">
        <v>1.607</v>
      </c>
    </row>
    <row r="31" spans="1:8" ht="23.1" customHeight="1" x14ac:dyDescent="0.15">
      <c r="A31" s="171">
        <v>2000</v>
      </c>
      <c r="B31" s="172">
        <v>559</v>
      </c>
      <c r="C31" s="172">
        <v>485</v>
      </c>
      <c r="D31" s="172">
        <v>22189</v>
      </c>
      <c r="E31" s="172">
        <v>28373</v>
      </c>
      <c r="F31" s="172">
        <v>11542</v>
      </c>
      <c r="G31" s="173">
        <v>3.17</v>
      </c>
      <c r="H31" s="174">
        <v>1.649</v>
      </c>
    </row>
    <row r="32" spans="1:8" ht="24.75" customHeight="1" x14ac:dyDescent="0.15">
      <c r="A32" s="177" t="s">
        <v>9</v>
      </c>
      <c r="B32" s="177"/>
      <c r="C32" s="177"/>
      <c r="D32" s="177"/>
      <c r="E32" s="177"/>
      <c r="F32" s="177"/>
      <c r="G32" s="177"/>
      <c r="H32" s="177"/>
    </row>
    <row r="33" spans="1:8" ht="14.25" customHeight="1" x14ac:dyDescent="0.15">
      <c r="A33" s="157"/>
      <c r="B33" s="157"/>
      <c r="C33" s="157"/>
      <c r="D33" s="157"/>
      <c r="E33" s="157"/>
      <c r="F33" s="157"/>
      <c r="G33" s="157"/>
      <c r="H33" s="157"/>
    </row>
    <row r="34" spans="1:8" ht="9.75" customHeight="1" x14ac:dyDescent="0.15">
      <c r="A34" s="179" t="s">
        <v>1</v>
      </c>
      <c r="B34" s="181" t="s">
        <v>2</v>
      </c>
      <c r="C34" s="159"/>
      <c r="D34" s="183" t="s">
        <v>3</v>
      </c>
      <c r="E34" s="185" t="s">
        <v>4</v>
      </c>
      <c r="F34" s="159"/>
      <c r="G34" s="187" t="s">
        <v>5</v>
      </c>
      <c r="H34" s="189" t="s">
        <v>6</v>
      </c>
    </row>
    <row r="35" spans="1:8" ht="42" customHeight="1" x14ac:dyDescent="0.15">
      <c r="A35" s="180"/>
      <c r="B35" s="182"/>
      <c r="C35" s="160" t="s">
        <v>7</v>
      </c>
      <c r="D35" s="184"/>
      <c r="E35" s="186"/>
      <c r="F35" s="161" t="s">
        <v>8</v>
      </c>
      <c r="G35" s="188"/>
      <c r="H35" s="190"/>
    </row>
    <row r="36" spans="1:8" ht="27.95" customHeight="1" x14ac:dyDescent="0.15">
      <c r="A36" s="166">
        <v>2001</v>
      </c>
      <c r="B36" s="167">
        <v>556</v>
      </c>
      <c r="C36" s="167">
        <v>483</v>
      </c>
      <c r="D36" s="167">
        <v>22891</v>
      </c>
      <c r="E36" s="167">
        <v>28567</v>
      </c>
      <c r="F36" s="167">
        <v>11931</v>
      </c>
      <c r="G36" s="168">
        <v>3.27</v>
      </c>
      <c r="H36" s="170">
        <v>1.704</v>
      </c>
    </row>
    <row r="37" spans="1:8" ht="27.95" customHeight="1" x14ac:dyDescent="0.15">
      <c r="A37" s="166">
        <v>2002</v>
      </c>
      <c r="B37" s="167">
        <v>536</v>
      </c>
      <c r="C37" s="167">
        <v>482</v>
      </c>
      <c r="D37" s="167">
        <v>23164</v>
      </c>
      <c r="E37" s="167">
        <v>27556</v>
      </c>
      <c r="F37" s="167">
        <v>10875</v>
      </c>
      <c r="G37" s="168">
        <v>3.3</v>
      </c>
      <c r="H37" s="170">
        <v>1.548</v>
      </c>
    </row>
    <row r="38" spans="1:8" s="155" customFormat="1" ht="27.95" customHeight="1" x14ac:dyDescent="0.15">
      <c r="A38" s="166">
        <v>2003</v>
      </c>
      <c r="B38" s="167">
        <v>529</v>
      </c>
      <c r="C38" s="167">
        <v>475</v>
      </c>
      <c r="D38" s="167">
        <v>23152</v>
      </c>
      <c r="E38" s="167">
        <v>27620</v>
      </c>
      <c r="F38" s="167">
        <v>11067</v>
      </c>
      <c r="G38" s="168">
        <v>3.28</v>
      </c>
      <c r="H38" s="170">
        <v>1.5669999999999999</v>
      </c>
    </row>
    <row r="39" spans="1:8" s="155" customFormat="1" ht="27.95" customHeight="1" x14ac:dyDescent="0.15">
      <c r="A39" s="166">
        <v>2004</v>
      </c>
      <c r="B39" s="167">
        <v>355</v>
      </c>
      <c r="C39" s="167">
        <v>287</v>
      </c>
      <c r="D39" s="167">
        <v>24205</v>
      </c>
      <c r="E39" s="167">
        <v>27914</v>
      </c>
      <c r="F39" s="167">
        <v>11744</v>
      </c>
      <c r="G39" s="168">
        <v>3.41</v>
      </c>
      <c r="H39" s="170">
        <v>1.6539999999999999</v>
      </c>
    </row>
    <row r="40" spans="1:8" ht="27.95" customHeight="1" x14ac:dyDescent="0.15">
      <c r="A40" s="166">
        <v>2005</v>
      </c>
      <c r="B40" s="167">
        <v>325</v>
      </c>
      <c r="C40" s="167">
        <v>285</v>
      </c>
      <c r="D40" s="167">
        <v>24252</v>
      </c>
      <c r="E40" s="167">
        <v>27271</v>
      </c>
      <c r="F40" s="167">
        <v>11225</v>
      </c>
      <c r="G40" s="164">
        <v>3.39</v>
      </c>
      <c r="H40" s="175">
        <v>1.571</v>
      </c>
    </row>
    <row r="41" spans="1:8" ht="27.95" customHeight="1" x14ac:dyDescent="0.15">
      <c r="A41" s="166"/>
      <c r="B41" s="167"/>
      <c r="C41" s="167"/>
      <c r="D41" s="167"/>
      <c r="E41" s="167"/>
      <c r="F41" s="167"/>
      <c r="G41" s="164"/>
      <c r="H41" s="175"/>
    </row>
    <row r="42" spans="1:8" ht="27.95" customHeight="1" x14ac:dyDescent="0.15">
      <c r="A42" s="166">
        <v>2006</v>
      </c>
      <c r="B42" s="167">
        <v>1763</v>
      </c>
      <c r="C42" s="167">
        <v>286</v>
      </c>
      <c r="D42" s="167">
        <v>24826</v>
      </c>
      <c r="E42" s="167">
        <v>31781</v>
      </c>
      <c r="F42" s="167">
        <v>14517</v>
      </c>
      <c r="G42" s="168">
        <v>3.39</v>
      </c>
      <c r="H42" s="170">
        <v>1.98</v>
      </c>
    </row>
    <row r="43" spans="1:8" ht="27.95" customHeight="1" x14ac:dyDescent="0.15">
      <c r="A43" s="166">
        <v>2007</v>
      </c>
      <c r="B43" s="167">
        <v>1812</v>
      </c>
      <c r="C43" s="167">
        <v>115</v>
      </c>
      <c r="D43" s="167">
        <v>27396</v>
      </c>
      <c r="E43" s="167">
        <v>32236</v>
      </c>
      <c r="F43" s="167">
        <v>13815</v>
      </c>
      <c r="G43" s="168">
        <v>3.71</v>
      </c>
      <c r="H43" s="170">
        <v>1.87</v>
      </c>
    </row>
    <row r="44" spans="1:8" ht="27.95" customHeight="1" x14ac:dyDescent="0.15">
      <c r="A44" s="166">
        <v>2008</v>
      </c>
      <c r="B44" s="167">
        <v>1754</v>
      </c>
      <c r="C44" s="167">
        <v>116</v>
      </c>
      <c r="D44" s="167">
        <v>28575</v>
      </c>
      <c r="E44" s="167">
        <v>31826</v>
      </c>
      <c r="F44" s="167">
        <v>13436</v>
      </c>
      <c r="G44" s="168">
        <v>3.84</v>
      </c>
      <c r="H44" s="170">
        <v>1.8080000000000001</v>
      </c>
    </row>
    <row r="45" spans="1:8" ht="27.95" customHeight="1" x14ac:dyDescent="0.15">
      <c r="A45" s="166">
        <v>2009</v>
      </c>
      <c r="B45" s="167">
        <v>1612</v>
      </c>
      <c r="C45" s="167">
        <v>114</v>
      </c>
      <c r="D45" s="167">
        <v>29919</v>
      </c>
      <c r="E45" s="167">
        <v>32992</v>
      </c>
      <c r="F45" s="167">
        <v>13964</v>
      </c>
      <c r="G45" s="168">
        <v>4.01</v>
      </c>
      <c r="H45" s="170">
        <v>1.87</v>
      </c>
    </row>
    <row r="46" spans="1:8" ht="27.95" customHeight="1" x14ac:dyDescent="0.15">
      <c r="A46" s="166">
        <v>2010</v>
      </c>
      <c r="B46" s="167">
        <v>1730</v>
      </c>
      <c r="C46" s="167">
        <v>155</v>
      </c>
      <c r="D46" s="167">
        <v>33159</v>
      </c>
      <c r="E46" s="167">
        <v>37770</v>
      </c>
      <c r="F46" s="167">
        <v>15753</v>
      </c>
      <c r="G46" s="168">
        <v>4.37</v>
      </c>
      <c r="H46" s="170">
        <v>2.0779999999999998</v>
      </c>
    </row>
    <row r="47" spans="1:8" ht="27.95" customHeight="1" x14ac:dyDescent="0.15">
      <c r="A47" s="166"/>
      <c r="B47" s="167"/>
      <c r="C47" s="167"/>
      <c r="D47" s="167"/>
      <c r="E47" s="167"/>
      <c r="F47" s="167"/>
      <c r="G47" s="168"/>
      <c r="H47" s="170"/>
    </row>
    <row r="48" spans="1:8" ht="27.95" customHeight="1" x14ac:dyDescent="0.15">
      <c r="A48" s="166">
        <v>2011</v>
      </c>
      <c r="B48" s="167">
        <v>1767</v>
      </c>
      <c r="C48" s="167">
        <v>156</v>
      </c>
      <c r="D48" s="167">
        <v>35001</v>
      </c>
      <c r="E48" s="167">
        <v>38680</v>
      </c>
      <c r="F48" s="167">
        <v>16106</v>
      </c>
      <c r="G48" s="168">
        <v>4.59</v>
      </c>
      <c r="H48" s="170">
        <v>2.1120000000000001</v>
      </c>
    </row>
    <row r="49" spans="1:8" ht="27.95" customHeight="1" x14ac:dyDescent="0.15">
      <c r="A49" s="166">
        <v>2012</v>
      </c>
      <c r="B49" s="167">
        <v>1834</v>
      </c>
      <c r="C49" s="167">
        <v>157</v>
      </c>
      <c r="D49" s="167">
        <v>36702</v>
      </c>
      <c r="E49" s="167">
        <v>39618</v>
      </c>
      <c r="F49" s="167">
        <v>16436</v>
      </c>
      <c r="G49" s="168">
        <v>4.79</v>
      </c>
      <c r="H49" s="170">
        <v>2.1429999999999998</v>
      </c>
    </row>
    <row r="50" spans="1:8" ht="27.95" customHeight="1" x14ac:dyDescent="0.15">
      <c r="A50" s="166">
        <v>2013</v>
      </c>
      <c r="B50" s="167">
        <v>1815</v>
      </c>
      <c r="C50" s="167">
        <v>166</v>
      </c>
      <c r="D50" s="167">
        <v>38278</v>
      </c>
      <c r="E50" s="167">
        <v>41146</v>
      </c>
      <c r="F50" s="167">
        <v>16801</v>
      </c>
      <c r="G50" s="168">
        <v>4.97</v>
      </c>
      <c r="H50" s="170">
        <v>2.1800000000000002</v>
      </c>
    </row>
    <row r="51" spans="1:8" ht="27.95" customHeight="1" x14ac:dyDescent="0.15">
      <c r="A51" s="166">
        <v>2014</v>
      </c>
      <c r="B51" s="167">
        <v>2137</v>
      </c>
      <c r="C51" s="167">
        <v>176</v>
      </c>
      <c r="D51" s="167">
        <v>40276</v>
      </c>
      <c r="E51" s="167">
        <v>43639</v>
      </c>
      <c r="F51" s="167">
        <v>17724</v>
      </c>
      <c r="G51" s="168">
        <v>5.18</v>
      </c>
      <c r="H51" s="170">
        <v>2.282</v>
      </c>
    </row>
    <row r="52" spans="1:8" ht="27.95" customHeight="1" x14ac:dyDescent="0.15">
      <c r="A52" s="166">
        <v>2015</v>
      </c>
      <c r="B52" s="167">
        <v>2231</v>
      </c>
      <c r="C52" s="167">
        <v>172</v>
      </c>
      <c r="D52" s="167">
        <v>41062</v>
      </c>
      <c r="E52" s="167">
        <v>44999</v>
      </c>
      <c r="F52" s="167">
        <v>18303</v>
      </c>
      <c r="G52" s="168">
        <v>5.26</v>
      </c>
      <c r="H52" s="170">
        <v>2.3460000000000001</v>
      </c>
    </row>
    <row r="53" spans="1:8" ht="27.95" customHeight="1" x14ac:dyDescent="0.15">
      <c r="A53" s="166"/>
      <c r="B53" s="167"/>
      <c r="C53" s="167"/>
      <c r="D53" s="167"/>
      <c r="E53" s="167"/>
      <c r="F53" s="167"/>
      <c r="G53" s="168"/>
      <c r="H53" s="170"/>
    </row>
    <row r="54" spans="1:8" ht="27.95" customHeight="1" x14ac:dyDescent="0.15">
      <c r="A54" s="166">
        <v>2016</v>
      </c>
      <c r="B54" s="167">
        <v>2248</v>
      </c>
      <c r="C54" s="167">
        <v>172</v>
      </c>
      <c r="D54" s="167">
        <v>42051</v>
      </c>
      <c r="E54" s="167">
        <v>45554</v>
      </c>
      <c r="F54" s="167">
        <v>18737</v>
      </c>
      <c r="G54" s="168">
        <v>5.36</v>
      </c>
      <c r="H54" s="170">
        <v>2.3889999999999998</v>
      </c>
    </row>
    <row r="55" spans="1:8" ht="27.95" customHeight="1" x14ac:dyDescent="0.15">
      <c r="A55" s="166">
        <v>2017</v>
      </c>
      <c r="B55" s="167">
        <v>2677</v>
      </c>
      <c r="C55" s="167">
        <v>173</v>
      </c>
      <c r="D55" s="167">
        <v>43434</v>
      </c>
      <c r="E55" s="167">
        <v>46064</v>
      </c>
      <c r="F55" s="167">
        <v>18690</v>
      </c>
      <c r="G55" s="168">
        <v>5.5</v>
      </c>
      <c r="H55" s="170">
        <v>2.367</v>
      </c>
    </row>
    <row r="56" spans="1:8" ht="27.95" customHeight="1" x14ac:dyDescent="0.15">
      <c r="A56" s="171">
        <v>2018</v>
      </c>
      <c r="B56" s="176">
        <v>9345</v>
      </c>
      <c r="C56" s="172">
        <v>203</v>
      </c>
      <c r="D56" s="172">
        <v>48924</v>
      </c>
      <c r="E56" s="172">
        <v>52432</v>
      </c>
      <c r="F56" s="172">
        <v>22677</v>
      </c>
      <c r="G56" s="173">
        <v>6.16</v>
      </c>
      <c r="H56" s="174">
        <v>2.8580000000000001</v>
      </c>
    </row>
    <row r="57" spans="1:8" ht="32.1" customHeight="1" x14ac:dyDescent="0.15">
      <c r="A57" s="178" t="s">
        <v>10</v>
      </c>
      <c r="B57" s="178"/>
      <c r="C57" s="178"/>
      <c r="D57" s="178"/>
      <c r="E57" s="178"/>
      <c r="F57" s="178"/>
      <c r="G57" s="178"/>
      <c r="H57" s="178"/>
    </row>
  </sheetData>
  <mergeCells count="15">
    <mergeCell ref="A1:H1"/>
    <mergeCell ref="A32:H32"/>
    <mergeCell ref="A57:H57"/>
    <mergeCell ref="A3:A4"/>
    <mergeCell ref="A34:A35"/>
    <mergeCell ref="B3:B4"/>
    <mergeCell ref="B34:B35"/>
    <mergeCell ref="D3:D4"/>
    <mergeCell ref="D34:D35"/>
    <mergeCell ref="E3:E4"/>
    <mergeCell ref="E34:E35"/>
    <mergeCell ref="G3:G4"/>
    <mergeCell ref="G34:G35"/>
    <mergeCell ref="H3:H4"/>
    <mergeCell ref="H34:H35"/>
  </mergeCells>
  <phoneticPr fontId="26" type="noConversion"/>
  <printOptions horizontalCentered="1" verticalCentered="1"/>
  <pageMargins left="0.59027777777777801" right="0.59027777777777801" top="0.70833333333333304" bottom="0.70833333333333304" header="0.51180555555555596" footer="0.51180555555555596"/>
  <pageSetup paperSize="9" orientation="portrait" blackAndWhite="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</sheetPr>
  <dimension ref="A1:IC43"/>
  <sheetViews>
    <sheetView showGridLines="0" showZeros="0" workbookViewId="0">
      <selection activeCell="C29" sqref="C29"/>
    </sheetView>
  </sheetViews>
  <sheetFormatPr defaultColWidth="9" defaultRowHeight="14.25" x14ac:dyDescent="0.15"/>
  <cols>
    <col min="1" max="1" width="25.25" style="95" customWidth="1"/>
    <col min="2" max="3" width="9.75" style="95" customWidth="1"/>
    <col min="4" max="4" width="10.5" style="95" customWidth="1"/>
    <col min="5" max="5" width="9.875" style="95" customWidth="1"/>
    <col min="6" max="7" width="9" style="95" customWidth="1"/>
    <col min="8" max="8" width="9.625" style="95" customWidth="1"/>
    <col min="9" max="13" width="9.625" style="53" customWidth="1"/>
    <col min="14" max="237" width="9" style="95" customWidth="1"/>
  </cols>
  <sheetData>
    <row r="1" spans="1:13" s="138" customFormat="1" ht="24.95" customHeight="1" x14ac:dyDescent="0.15">
      <c r="A1" s="140"/>
      <c r="B1" s="191" t="s">
        <v>11</v>
      </c>
      <c r="C1" s="191"/>
      <c r="D1" s="191"/>
      <c r="E1" s="191"/>
      <c r="F1" s="191"/>
      <c r="G1" s="191"/>
      <c r="H1" s="191" t="s">
        <v>12</v>
      </c>
      <c r="I1" s="191"/>
      <c r="J1" s="191"/>
      <c r="K1" s="191"/>
      <c r="L1" s="191"/>
      <c r="M1" s="191"/>
    </row>
    <row r="2" spans="1:13" ht="20.100000000000001" customHeight="1" x14ac:dyDescent="0.15">
      <c r="A2" s="113"/>
      <c r="B2" s="113"/>
      <c r="C2" s="192" t="s">
        <v>13</v>
      </c>
      <c r="D2" s="192"/>
      <c r="F2" s="141"/>
      <c r="G2" s="141"/>
      <c r="H2" s="113"/>
      <c r="I2" s="193" t="str">
        <f>C2</f>
        <v>（2018年）</v>
      </c>
      <c r="J2" s="193"/>
      <c r="K2" s="95"/>
      <c r="L2" s="95"/>
      <c r="M2" s="141"/>
    </row>
    <row r="3" spans="1:13" ht="9.9499999999999993" customHeight="1" x14ac:dyDescent="0.15">
      <c r="A3" s="194" t="s">
        <v>14</v>
      </c>
      <c r="B3" s="197" t="s">
        <v>15</v>
      </c>
      <c r="C3" s="197" t="s">
        <v>16</v>
      </c>
      <c r="D3" s="200" t="s">
        <v>17</v>
      </c>
      <c r="E3" s="106"/>
      <c r="F3" s="106"/>
      <c r="G3" s="107"/>
      <c r="H3" s="142"/>
      <c r="I3" s="152"/>
      <c r="J3" s="152"/>
      <c r="K3" s="152"/>
      <c r="L3" s="152"/>
      <c r="M3" s="152"/>
    </row>
    <row r="4" spans="1:13" ht="9.9499999999999993" customHeight="1" x14ac:dyDescent="0.15">
      <c r="A4" s="195"/>
      <c r="B4" s="198"/>
      <c r="C4" s="198"/>
      <c r="D4" s="198"/>
      <c r="E4" s="201" t="s">
        <v>18</v>
      </c>
      <c r="F4" s="143"/>
      <c r="G4" s="108"/>
      <c r="H4" s="144"/>
      <c r="I4" s="109"/>
      <c r="J4" s="109"/>
      <c r="K4" s="109"/>
      <c r="L4" s="109"/>
      <c r="M4" s="109"/>
    </row>
    <row r="5" spans="1:13" ht="9.9499999999999993" customHeight="1" x14ac:dyDescent="0.15">
      <c r="A5" s="195"/>
      <c r="B5" s="198"/>
      <c r="C5" s="198"/>
      <c r="D5" s="198"/>
      <c r="E5" s="202"/>
      <c r="F5" s="204" t="s">
        <v>19</v>
      </c>
      <c r="G5" s="145"/>
      <c r="H5" s="204" t="s">
        <v>20</v>
      </c>
      <c r="I5" s="206" t="s">
        <v>21</v>
      </c>
      <c r="J5" s="207" t="s">
        <v>22</v>
      </c>
      <c r="K5" s="108"/>
      <c r="L5" s="204" t="s">
        <v>23</v>
      </c>
      <c r="M5" s="145"/>
    </row>
    <row r="6" spans="1:13" ht="24" customHeight="1" x14ac:dyDescent="0.15">
      <c r="A6" s="196"/>
      <c r="B6" s="199"/>
      <c r="C6" s="199"/>
      <c r="D6" s="199"/>
      <c r="E6" s="203"/>
      <c r="F6" s="205"/>
      <c r="G6" s="110" t="s">
        <v>24</v>
      </c>
      <c r="H6" s="205"/>
      <c r="I6" s="199"/>
      <c r="J6" s="208"/>
      <c r="K6" s="114" t="s">
        <v>25</v>
      </c>
      <c r="L6" s="205"/>
      <c r="M6" s="114" t="s">
        <v>26</v>
      </c>
    </row>
    <row r="7" spans="1:13" s="94" customFormat="1" ht="16.7" customHeight="1" x14ac:dyDescent="0.15">
      <c r="A7" s="146" t="s">
        <v>27</v>
      </c>
      <c r="B7" s="147">
        <f>B8+B27+B33+B41</f>
        <v>9345</v>
      </c>
      <c r="C7" s="147">
        <f t="shared" ref="C7:M7" si="0">C8+C27+C33+C41</f>
        <v>48924</v>
      </c>
      <c r="D7" s="147">
        <f t="shared" si="0"/>
        <v>69422</v>
      </c>
      <c r="E7" s="147">
        <f t="shared" si="0"/>
        <v>52432</v>
      </c>
      <c r="F7" s="147">
        <f t="shared" si="0"/>
        <v>22677</v>
      </c>
      <c r="G7" s="147">
        <f t="shared" si="0"/>
        <v>18881</v>
      </c>
      <c r="H7" s="147">
        <f t="shared" si="0"/>
        <v>21790</v>
      </c>
      <c r="I7" s="147">
        <f t="shared" si="0"/>
        <v>2159</v>
      </c>
      <c r="J7" s="147">
        <f t="shared" si="0"/>
        <v>2278</v>
      </c>
      <c r="K7" s="147">
        <f t="shared" si="0"/>
        <v>1544</v>
      </c>
      <c r="L7" s="147">
        <f t="shared" si="0"/>
        <v>3528</v>
      </c>
      <c r="M7" s="147">
        <f t="shared" si="0"/>
        <v>482</v>
      </c>
    </row>
    <row r="8" spans="1:13" ht="16.7" customHeight="1" x14ac:dyDescent="0.15">
      <c r="A8" s="135" t="s">
        <v>28</v>
      </c>
      <c r="B8" s="123">
        <v>203</v>
      </c>
      <c r="C8" s="123">
        <v>35979</v>
      </c>
      <c r="D8" s="123">
        <v>41996</v>
      </c>
      <c r="E8" s="123">
        <v>34760</v>
      </c>
      <c r="F8" s="123">
        <v>13079</v>
      </c>
      <c r="G8" s="123">
        <v>12204</v>
      </c>
      <c r="H8" s="148">
        <v>16948</v>
      </c>
      <c r="I8" s="148">
        <v>1544</v>
      </c>
      <c r="J8" s="148">
        <v>1704</v>
      </c>
      <c r="K8" s="148">
        <v>1150</v>
      </c>
      <c r="L8" s="148">
        <v>1485</v>
      </c>
      <c r="M8" s="148">
        <v>397</v>
      </c>
    </row>
    <row r="9" spans="1:13" ht="16.7" customHeight="1" x14ac:dyDescent="0.15">
      <c r="A9" s="132" t="s">
        <v>29</v>
      </c>
      <c r="B9" s="111">
        <v>145</v>
      </c>
      <c r="C9" s="111">
        <v>25593</v>
      </c>
      <c r="D9" s="111">
        <v>30940</v>
      </c>
      <c r="E9" s="111">
        <v>25837</v>
      </c>
      <c r="F9" s="111">
        <v>9729</v>
      </c>
      <c r="G9" s="111">
        <v>9092</v>
      </c>
      <c r="H9" s="58">
        <v>12750</v>
      </c>
      <c r="I9" s="58">
        <v>1027</v>
      </c>
      <c r="J9" s="58">
        <v>1274</v>
      </c>
      <c r="K9" s="58">
        <v>866</v>
      </c>
      <c r="L9" s="58">
        <v>1057</v>
      </c>
      <c r="M9" s="58">
        <v>312</v>
      </c>
    </row>
    <row r="10" spans="1:13" ht="16.7" customHeight="1" x14ac:dyDescent="0.15">
      <c r="A10" s="132" t="s">
        <v>30</v>
      </c>
      <c r="B10" s="111">
        <v>18</v>
      </c>
      <c r="C10" s="111">
        <v>5609</v>
      </c>
      <c r="D10" s="111">
        <v>6464</v>
      </c>
      <c r="E10" s="111">
        <v>5369</v>
      </c>
      <c r="F10" s="111">
        <v>2087</v>
      </c>
      <c r="G10" s="111">
        <v>1961</v>
      </c>
      <c r="H10" s="58">
        <v>2415</v>
      </c>
      <c r="I10" s="58">
        <v>344</v>
      </c>
      <c r="J10" s="58">
        <v>223</v>
      </c>
      <c r="K10" s="58">
        <v>156</v>
      </c>
      <c r="L10" s="58">
        <v>300</v>
      </c>
      <c r="M10" s="58">
        <v>57</v>
      </c>
    </row>
    <row r="11" spans="1:13" ht="16.7" customHeight="1" x14ac:dyDescent="0.15">
      <c r="A11" s="132" t="s">
        <v>31</v>
      </c>
      <c r="B11" s="111">
        <v>10</v>
      </c>
      <c r="C11" s="111">
        <v>340</v>
      </c>
      <c r="D11" s="111">
        <v>316</v>
      </c>
      <c r="E11" s="111">
        <v>248</v>
      </c>
      <c r="F11" s="111">
        <v>99</v>
      </c>
      <c r="G11" s="111">
        <v>83</v>
      </c>
      <c r="H11" s="58">
        <v>99</v>
      </c>
      <c r="I11" s="58">
        <v>22</v>
      </c>
      <c r="J11" s="58">
        <v>21</v>
      </c>
      <c r="K11" s="58">
        <v>11</v>
      </c>
      <c r="L11" s="58">
        <v>7</v>
      </c>
      <c r="M11" s="58">
        <v>1</v>
      </c>
    </row>
    <row r="12" spans="1:13" ht="16.7" customHeight="1" x14ac:dyDescent="0.15">
      <c r="A12" s="132" t="s">
        <v>32</v>
      </c>
      <c r="B12" s="111">
        <v>30</v>
      </c>
      <c r="C12" s="111">
        <v>4437</v>
      </c>
      <c r="D12" s="111">
        <v>4276</v>
      </c>
      <c r="E12" s="111">
        <v>3306</v>
      </c>
      <c r="F12" s="111">
        <v>1164</v>
      </c>
      <c r="G12" s="111">
        <v>1068</v>
      </c>
      <c r="H12" s="58">
        <v>1684</v>
      </c>
      <c r="I12" s="58">
        <v>151</v>
      </c>
      <c r="J12" s="58">
        <v>186</v>
      </c>
      <c r="K12" s="58">
        <v>117</v>
      </c>
      <c r="L12" s="58">
        <v>121</v>
      </c>
      <c r="M12" s="58">
        <v>27</v>
      </c>
    </row>
    <row r="13" spans="1:13" ht="16.7" customHeight="1" x14ac:dyDescent="0.15">
      <c r="A13" s="127" t="s">
        <v>33</v>
      </c>
      <c r="B13" s="111">
        <v>4</v>
      </c>
      <c r="C13" s="111">
        <v>60</v>
      </c>
      <c r="D13" s="111">
        <v>89</v>
      </c>
      <c r="E13" s="111">
        <v>75</v>
      </c>
      <c r="F13" s="111">
        <v>42</v>
      </c>
      <c r="G13" s="111">
        <v>26</v>
      </c>
      <c r="H13" s="58">
        <v>27</v>
      </c>
      <c r="I13" s="58">
        <v>2</v>
      </c>
      <c r="J13" s="58">
        <v>4</v>
      </c>
      <c r="K13" s="58">
        <v>1</v>
      </c>
      <c r="L13" s="58">
        <v>0</v>
      </c>
      <c r="M13" s="58">
        <v>0</v>
      </c>
    </row>
    <row r="14" spans="1:13" ht="16.7" customHeight="1" x14ac:dyDescent="0.15">
      <c r="A14" s="127" t="s">
        <v>34</v>
      </c>
      <c r="B14" s="111">
        <v>3</v>
      </c>
      <c r="C14" s="111">
        <v>350</v>
      </c>
      <c r="D14" s="111">
        <v>463</v>
      </c>
      <c r="E14" s="111">
        <v>363</v>
      </c>
      <c r="F14" s="111">
        <v>125</v>
      </c>
      <c r="G14" s="111">
        <v>119</v>
      </c>
      <c r="H14" s="58">
        <v>174</v>
      </c>
      <c r="I14" s="58">
        <v>13</v>
      </c>
      <c r="J14" s="58">
        <v>3</v>
      </c>
      <c r="K14" s="58">
        <v>1</v>
      </c>
      <c r="L14" s="58">
        <v>48</v>
      </c>
      <c r="M14" s="58">
        <v>2</v>
      </c>
    </row>
    <row r="15" spans="1:13" ht="16.7" customHeight="1" x14ac:dyDescent="0.15">
      <c r="A15" s="127" t="s">
        <v>35</v>
      </c>
      <c r="B15" s="111">
        <v>1</v>
      </c>
      <c r="C15" s="111">
        <v>67</v>
      </c>
      <c r="D15" s="111">
        <v>30</v>
      </c>
      <c r="E15" s="111">
        <v>26</v>
      </c>
      <c r="F15" s="111">
        <v>7</v>
      </c>
      <c r="G15" s="111">
        <v>5</v>
      </c>
      <c r="H15" s="58">
        <v>11</v>
      </c>
      <c r="I15" s="58">
        <v>5</v>
      </c>
      <c r="J15" s="58">
        <v>3</v>
      </c>
      <c r="K15" s="58">
        <v>2</v>
      </c>
      <c r="L15" s="58">
        <v>0</v>
      </c>
      <c r="M15" s="58">
        <v>0</v>
      </c>
    </row>
    <row r="16" spans="1:13" ht="16.7" customHeight="1" x14ac:dyDescent="0.15">
      <c r="A16" s="127" t="s">
        <v>36</v>
      </c>
      <c r="B16" s="111">
        <v>1</v>
      </c>
      <c r="C16" s="111">
        <v>49</v>
      </c>
      <c r="D16" s="111">
        <v>77</v>
      </c>
      <c r="E16" s="111">
        <v>64</v>
      </c>
      <c r="F16" s="111">
        <v>20</v>
      </c>
      <c r="G16" s="111">
        <v>17</v>
      </c>
      <c r="H16" s="58">
        <v>31</v>
      </c>
      <c r="I16" s="58">
        <v>2</v>
      </c>
      <c r="J16" s="58">
        <v>3</v>
      </c>
      <c r="K16" s="58">
        <v>3</v>
      </c>
      <c r="L16" s="58">
        <v>8</v>
      </c>
      <c r="M16" s="58">
        <v>7</v>
      </c>
    </row>
    <row r="17" spans="1:237" ht="16.7" customHeight="1" x14ac:dyDescent="0.15">
      <c r="A17" s="127" t="s">
        <v>37</v>
      </c>
      <c r="B17" s="111">
        <v>1</v>
      </c>
      <c r="C17" s="111">
        <v>20</v>
      </c>
      <c r="D17" s="111">
        <v>20</v>
      </c>
      <c r="E17" s="111">
        <v>20</v>
      </c>
      <c r="F17" s="111">
        <v>8</v>
      </c>
      <c r="G17" s="111">
        <v>7</v>
      </c>
      <c r="H17" s="58">
        <v>11</v>
      </c>
      <c r="I17" s="58">
        <v>0</v>
      </c>
      <c r="J17" s="58">
        <v>0</v>
      </c>
      <c r="K17" s="58">
        <v>0</v>
      </c>
      <c r="L17" s="58">
        <v>1</v>
      </c>
      <c r="M17" s="58">
        <v>0</v>
      </c>
    </row>
    <row r="18" spans="1:237" ht="16.7" customHeight="1" x14ac:dyDescent="0.15">
      <c r="A18" s="132" t="s">
        <v>38</v>
      </c>
      <c r="B18" s="111">
        <v>6</v>
      </c>
      <c r="C18" s="111">
        <v>1292</v>
      </c>
      <c r="D18" s="111">
        <v>716</v>
      </c>
      <c r="E18" s="111">
        <v>585</v>
      </c>
      <c r="F18" s="111">
        <v>155</v>
      </c>
      <c r="G18" s="111">
        <v>135</v>
      </c>
      <c r="H18" s="58">
        <v>342</v>
      </c>
      <c r="I18" s="58">
        <v>29</v>
      </c>
      <c r="J18" s="58">
        <v>34</v>
      </c>
      <c r="K18" s="58">
        <v>20</v>
      </c>
      <c r="L18" s="58">
        <v>25</v>
      </c>
      <c r="M18" s="58">
        <v>8</v>
      </c>
    </row>
    <row r="19" spans="1:237" ht="16.7" customHeight="1" x14ac:dyDescent="0.15">
      <c r="A19" s="132" t="s">
        <v>39</v>
      </c>
      <c r="B19" s="111">
        <v>2</v>
      </c>
      <c r="C19" s="111">
        <v>372</v>
      </c>
      <c r="D19" s="111">
        <v>451</v>
      </c>
      <c r="E19" s="111">
        <v>338</v>
      </c>
      <c r="F19" s="111">
        <v>96</v>
      </c>
      <c r="G19" s="111">
        <v>92</v>
      </c>
      <c r="H19" s="58">
        <v>177</v>
      </c>
      <c r="I19" s="58">
        <v>22</v>
      </c>
      <c r="J19" s="58">
        <v>34</v>
      </c>
      <c r="K19" s="58">
        <v>27</v>
      </c>
      <c r="L19" s="58">
        <v>9</v>
      </c>
      <c r="M19" s="58">
        <v>0</v>
      </c>
    </row>
    <row r="20" spans="1:237" ht="16.7" customHeight="1" x14ac:dyDescent="0.15">
      <c r="A20" s="132" t="s">
        <v>40</v>
      </c>
      <c r="B20" s="111">
        <v>1</v>
      </c>
      <c r="C20" s="111">
        <v>36</v>
      </c>
      <c r="D20" s="111">
        <v>69</v>
      </c>
      <c r="E20" s="111">
        <v>45</v>
      </c>
      <c r="F20" s="111">
        <v>21</v>
      </c>
      <c r="G20" s="111">
        <v>18</v>
      </c>
      <c r="H20" s="58">
        <v>17</v>
      </c>
      <c r="I20" s="58">
        <v>3</v>
      </c>
      <c r="J20" s="58">
        <v>4</v>
      </c>
      <c r="K20" s="58">
        <v>2</v>
      </c>
      <c r="L20" s="58">
        <v>0</v>
      </c>
      <c r="M20" s="58">
        <v>0</v>
      </c>
    </row>
    <row r="21" spans="1:237" ht="16.7" customHeight="1" x14ac:dyDescent="0.15">
      <c r="A21" s="132" t="s">
        <v>41</v>
      </c>
      <c r="B21" s="111">
        <v>1</v>
      </c>
      <c r="C21" s="111">
        <v>210</v>
      </c>
      <c r="D21" s="111">
        <v>204</v>
      </c>
      <c r="E21" s="111">
        <v>149</v>
      </c>
      <c r="F21" s="111">
        <v>42</v>
      </c>
      <c r="G21" s="111">
        <v>34</v>
      </c>
      <c r="H21" s="58">
        <v>79</v>
      </c>
      <c r="I21" s="58">
        <v>9</v>
      </c>
      <c r="J21" s="58">
        <v>11</v>
      </c>
      <c r="K21" s="58">
        <v>10</v>
      </c>
      <c r="L21" s="58">
        <v>8</v>
      </c>
      <c r="M21" s="58">
        <v>0</v>
      </c>
    </row>
    <row r="22" spans="1:237" ht="16.7" customHeight="1" x14ac:dyDescent="0.15">
      <c r="A22" s="132" t="s">
        <v>42</v>
      </c>
      <c r="B22" s="111">
        <v>4</v>
      </c>
      <c r="C22" s="111">
        <v>1313</v>
      </c>
      <c r="D22" s="111">
        <v>1510</v>
      </c>
      <c r="E22" s="111">
        <v>1155</v>
      </c>
      <c r="F22" s="111">
        <v>482</v>
      </c>
      <c r="G22" s="111">
        <v>466</v>
      </c>
      <c r="H22" s="58">
        <v>566</v>
      </c>
      <c r="I22" s="58">
        <v>43</v>
      </c>
      <c r="J22" s="58">
        <v>58</v>
      </c>
      <c r="K22" s="58">
        <v>30</v>
      </c>
      <c r="L22" s="58">
        <v>6</v>
      </c>
      <c r="M22" s="58">
        <v>2</v>
      </c>
    </row>
    <row r="23" spans="1:237" ht="16.7" customHeight="1" x14ac:dyDescent="0.15">
      <c r="A23" s="132" t="s">
        <v>43</v>
      </c>
      <c r="B23" s="111">
        <v>1</v>
      </c>
      <c r="C23" s="111">
        <v>28</v>
      </c>
      <c r="D23" s="111">
        <v>33</v>
      </c>
      <c r="E23" s="111">
        <v>27</v>
      </c>
      <c r="F23" s="111">
        <v>10</v>
      </c>
      <c r="G23" s="111">
        <v>10</v>
      </c>
      <c r="H23" s="58">
        <v>14</v>
      </c>
      <c r="I23" s="58">
        <v>1</v>
      </c>
      <c r="J23" s="58">
        <v>2</v>
      </c>
      <c r="K23" s="58">
        <v>1</v>
      </c>
      <c r="L23" s="58">
        <v>0</v>
      </c>
      <c r="M23" s="58">
        <v>0</v>
      </c>
    </row>
    <row r="24" spans="1:237" ht="16.7" customHeight="1" x14ac:dyDescent="0.15">
      <c r="A24" s="132" t="s">
        <v>44</v>
      </c>
      <c r="B24" s="111">
        <v>1</v>
      </c>
      <c r="C24" s="111">
        <v>25</v>
      </c>
      <c r="D24" s="111">
        <v>43</v>
      </c>
      <c r="E24" s="111">
        <v>31</v>
      </c>
      <c r="F24" s="111">
        <v>13</v>
      </c>
      <c r="G24" s="111">
        <v>11</v>
      </c>
      <c r="H24" s="58">
        <v>15</v>
      </c>
      <c r="I24" s="58">
        <v>2</v>
      </c>
      <c r="J24" s="58">
        <v>1</v>
      </c>
      <c r="K24" s="58">
        <v>1</v>
      </c>
      <c r="L24" s="58">
        <v>0</v>
      </c>
      <c r="M24" s="58">
        <v>0</v>
      </c>
    </row>
    <row r="25" spans="1:237" ht="16.7" customHeight="1" x14ac:dyDescent="0.15">
      <c r="A25" s="132" t="s">
        <v>45</v>
      </c>
      <c r="B25" s="111">
        <v>1</v>
      </c>
      <c r="C25" s="111">
        <v>40</v>
      </c>
      <c r="D25" s="111">
        <v>64</v>
      </c>
      <c r="E25" s="111">
        <v>46</v>
      </c>
      <c r="F25" s="111">
        <v>25</v>
      </c>
      <c r="G25" s="111">
        <v>20</v>
      </c>
      <c r="H25" s="58">
        <v>17</v>
      </c>
      <c r="I25" s="58">
        <v>2</v>
      </c>
      <c r="J25" s="58">
        <v>2</v>
      </c>
      <c r="K25" s="58">
        <v>1</v>
      </c>
      <c r="L25" s="58">
        <v>0</v>
      </c>
      <c r="M25" s="58">
        <v>0</v>
      </c>
    </row>
    <row r="26" spans="1:237" ht="16.7" customHeight="1" x14ac:dyDescent="0.15">
      <c r="A26" s="132" t="s">
        <v>46</v>
      </c>
      <c r="B26" s="111">
        <v>3</v>
      </c>
      <c r="C26" s="111">
        <v>575</v>
      </c>
      <c r="D26" s="111">
        <v>507</v>
      </c>
      <c r="E26" s="111">
        <v>382</v>
      </c>
      <c r="F26" s="111">
        <v>118</v>
      </c>
      <c r="G26" s="111">
        <v>108</v>
      </c>
      <c r="H26" s="58">
        <v>203</v>
      </c>
      <c r="I26" s="58">
        <v>18</v>
      </c>
      <c r="J26" s="58">
        <v>27</v>
      </c>
      <c r="K26" s="58">
        <v>18</v>
      </c>
      <c r="L26" s="58">
        <v>16</v>
      </c>
      <c r="M26" s="58">
        <v>8</v>
      </c>
    </row>
    <row r="27" spans="1:237" s="139" customFormat="1" ht="16.7" customHeight="1" x14ac:dyDescent="0.15">
      <c r="A27" s="135" t="s">
        <v>47</v>
      </c>
      <c r="B27" s="123">
        <v>9086</v>
      </c>
      <c r="C27" s="123">
        <v>10963</v>
      </c>
      <c r="D27" s="123">
        <v>23206</v>
      </c>
      <c r="E27" s="123">
        <v>14422</v>
      </c>
      <c r="F27" s="123">
        <v>8356</v>
      </c>
      <c r="G27" s="123">
        <v>5500</v>
      </c>
      <c r="H27" s="148">
        <v>3608</v>
      </c>
      <c r="I27" s="148">
        <v>504</v>
      </c>
      <c r="J27" s="148">
        <v>348</v>
      </c>
      <c r="K27" s="148">
        <v>198</v>
      </c>
      <c r="L27" s="148">
        <v>1606</v>
      </c>
      <c r="M27" s="148">
        <v>72</v>
      </c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  <c r="BI27" s="153"/>
      <c r="BJ27" s="153"/>
      <c r="BK27" s="153"/>
      <c r="BL27" s="153"/>
      <c r="BM27" s="153"/>
      <c r="BN27" s="153"/>
      <c r="BO27" s="153"/>
      <c r="BP27" s="153"/>
      <c r="BQ27" s="153"/>
      <c r="BR27" s="153"/>
      <c r="BS27" s="153"/>
      <c r="BT27" s="153"/>
      <c r="BU27" s="153"/>
      <c r="BV27" s="153"/>
      <c r="BW27" s="153"/>
      <c r="BX27" s="153"/>
      <c r="BY27" s="153"/>
      <c r="BZ27" s="153"/>
      <c r="CA27" s="153"/>
      <c r="CB27" s="153"/>
      <c r="CC27" s="153"/>
      <c r="CD27" s="153"/>
      <c r="CE27" s="153"/>
      <c r="CF27" s="153"/>
      <c r="CG27" s="153"/>
      <c r="CH27" s="153"/>
      <c r="CI27" s="153"/>
      <c r="CJ27" s="153"/>
      <c r="CK27" s="153"/>
      <c r="CL27" s="153"/>
      <c r="CM27" s="153"/>
      <c r="CN27" s="153"/>
      <c r="CO27" s="153"/>
      <c r="CP27" s="153"/>
      <c r="CQ27" s="153"/>
      <c r="CR27" s="153"/>
      <c r="CS27" s="153"/>
      <c r="CT27" s="153"/>
      <c r="CU27" s="153"/>
      <c r="CV27" s="153"/>
      <c r="CW27" s="153"/>
      <c r="CX27" s="153"/>
      <c r="CY27" s="153"/>
      <c r="CZ27" s="153"/>
      <c r="DA27" s="153"/>
      <c r="DB27" s="153"/>
      <c r="DC27" s="153"/>
      <c r="DD27" s="153"/>
      <c r="DE27" s="153"/>
      <c r="DF27" s="153"/>
      <c r="DG27" s="153"/>
      <c r="DH27" s="153"/>
      <c r="DI27" s="153"/>
      <c r="DJ27" s="153"/>
      <c r="DK27" s="153"/>
      <c r="DL27" s="153"/>
      <c r="DM27" s="153"/>
      <c r="DN27" s="153"/>
      <c r="DO27" s="153"/>
      <c r="DP27" s="153"/>
      <c r="DQ27" s="153"/>
      <c r="DR27" s="153"/>
      <c r="DS27" s="153"/>
      <c r="DT27" s="153"/>
      <c r="DU27" s="153"/>
      <c r="DV27" s="153"/>
      <c r="DW27" s="153"/>
      <c r="DX27" s="153"/>
      <c r="DY27" s="153"/>
      <c r="DZ27" s="153"/>
      <c r="EA27" s="153"/>
      <c r="EB27" s="153"/>
      <c r="EC27" s="153"/>
      <c r="ED27" s="153"/>
      <c r="EE27" s="153"/>
      <c r="EF27" s="153"/>
      <c r="EG27" s="153"/>
      <c r="EH27" s="153"/>
      <c r="EI27" s="153"/>
      <c r="EJ27" s="153"/>
      <c r="EK27" s="153"/>
      <c r="EL27" s="153"/>
      <c r="EM27" s="153"/>
      <c r="EN27" s="153"/>
      <c r="EO27" s="153"/>
      <c r="EP27" s="153"/>
      <c r="EQ27" s="153"/>
      <c r="ER27" s="153"/>
      <c r="ES27" s="153"/>
      <c r="ET27" s="153"/>
      <c r="EU27" s="153"/>
      <c r="EV27" s="153"/>
      <c r="EW27" s="153"/>
      <c r="EX27" s="153"/>
      <c r="EY27" s="153"/>
      <c r="EZ27" s="153"/>
      <c r="FA27" s="153"/>
      <c r="FB27" s="153"/>
      <c r="FC27" s="153"/>
      <c r="FD27" s="153"/>
      <c r="FE27" s="153"/>
      <c r="FF27" s="153"/>
      <c r="FG27" s="153"/>
      <c r="FH27" s="153"/>
      <c r="FI27" s="153"/>
      <c r="FJ27" s="153"/>
      <c r="FK27" s="153"/>
      <c r="FL27" s="153"/>
      <c r="FM27" s="153"/>
      <c r="FN27" s="153"/>
      <c r="FO27" s="153"/>
      <c r="FP27" s="153"/>
      <c r="FQ27" s="153"/>
      <c r="FR27" s="153"/>
      <c r="FS27" s="153"/>
      <c r="FT27" s="153"/>
      <c r="FU27" s="153"/>
      <c r="FV27" s="153"/>
      <c r="FW27" s="153"/>
      <c r="FX27" s="153"/>
      <c r="FY27" s="153"/>
      <c r="FZ27" s="153"/>
      <c r="GA27" s="153"/>
      <c r="GB27" s="153"/>
      <c r="GC27" s="153"/>
      <c r="GD27" s="153"/>
      <c r="GE27" s="153"/>
      <c r="GF27" s="153"/>
      <c r="GG27" s="153"/>
      <c r="GH27" s="153"/>
      <c r="GI27" s="153"/>
      <c r="GJ27" s="153"/>
      <c r="GK27" s="153"/>
      <c r="GL27" s="153"/>
      <c r="GM27" s="153"/>
      <c r="GN27" s="153"/>
      <c r="GO27" s="153"/>
      <c r="GP27" s="153"/>
      <c r="GQ27" s="153"/>
      <c r="GR27" s="153"/>
      <c r="GS27" s="153"/>
      <c r="GT27" s="153"/>
      <c r="GU27" s="153"/>
      <c r="GV27" s="153"/>
      <c r="GW27" s="153"/>
      <c r="GX27" s="153"/>
      <c r="GY27" s="153"/>
      <c r="GZ27" s="153"/>
      <c r="HA27" s="153"/>
      <c r="HB27" s="153"/>
      <c r="HC27" s="153"/>
      <c r="HD27" s="153"/>
      <c r="HE27" s="153"/>
      <c r="HF27" s="153"/>
      <c r="HG27" s="153"/>
      <c r="HH27" s="153"/>
      <c r="HI27" s="153"/>
      <c r="HJ27" s="153"/>
      <c r="HK27" s="153"/>
      <c r="HL27" s="153"/>
      <c r="HM27" s="153"/>
      <c r="HN27" s="153"/>
      <c r="HO27" s="153"/>
      <c r="HP27" s="153"/>
      <c r="HQ27" s="153"/>
      <c r="HR27" s="153"/>
      <c r="HS27" s="153"/>
      <c r="HT27" s="153"/>
      <c r="HU27" s="153"/>
      <c r="HV27" s="153"/>
      <c r="HW27" s="153"/>
      <c r="HX27" s="153"/>
      <c r="HY27" s="153"/>
      <c r="HZ27" s="153"/>
      <c r="IA27" s="153"/>
      <c r="IB27" s="153"/>
      <c r="IC27" s="153"/>
    </row>
    <row r="28" spans="1:237" ht="16.7" customHeight="1" x14ac:dyDescent="0.15">
      <c r="A28" s="132" t="s">
        <v>48</v>
      </c>
      <c r="B28" s="111">
        <v>153</v>
      </c>
      <c r="C28" s="111">
        <v>4469</v>
      </c>
      <c r="D28" s="111">
        <v>2136</v>
      </c>
      <c r="E28" s="111">
        <v>1744</v>
      </c>
      <c r="F28" s="111">
        <v>778</v>
      </c>
      <c r="G28" s="111">
        <v>664</v>
      </c>
      <c r="H28" s="58">
        <v>729</v>
      </c>
      <c r="I28" s="58">
        <v>84</v>
      </c>
      <c r="J28" s="58">
        <v>68</v>
      </c>
      <c r="K28" s="58">
        <v>44</v>
      </c>
      <c r="L28" s="58">
        <v>85</v>
      </c>
      <c r="M28" s="58">
        <v>9</v>
      </c>
    </row>
    <row r="29" spans="1:237" ht="16.7" customHeight="1" x14ac:dyDescent="0.15">
      <c r="A29" s="132" t="s">
        <v>49</v>
      </c>
      <c r="B29" s="111">
        <v>189</v>
      </c>
      <c r="C29" s="111">
        <v>6429</v>
      </c>
      <c r="D29" s="111">
        <v>6666</v>
      </c>
      <c r="E29" s="111">
        <v>5426</v>
      </c>
      <c r="F29" s="111">
        <v>2957</v>
      </c>
      <c r="G29" s="111">
        <v>2093</v>
      </c>
      <c r="H29" s="58">
        <v>1278</v>
      </c>
      <c r="I29" s="58">
        <v>352</v>
      </c>
      <c r="J29" s="58">
        <v>244</v>
      </c>
      <c r="K29" s="58">
        <v>141</v>
      </c>
      <c r="L29" s="58">
        <v>595</v>
      </c>
      <c r="M29" s="58">
        <v>41</v>
      </c>
    </row>
    <row r="30" spans="1:237" ht="16.7" customHeight="1" x14ac:dyDescent="0.15">
      <c r="A30" s="132" t="s">
        <v>50</v>
      </c>
      <c r="B30" s="111">
        <v>5788</v>
      </c>
      <c r="C30" s="111">
        <v>0</v>
      </c>
      <c r="D30" s="111">
        <v>8580</v>
      </c>
      <c r="E30" s="111">
        <v>1559</v>
      </c>
      <c r="F30" s="111">
        <v>1494</v>
      </c>
      <c r="G30" s="111">
        <v>438</v>
      </c>
      <c r="H30" s="58">
        <v>65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</row>
    <row r="31" spans="1:237" ht="16.7" customHeight="1" x14ac:dyDescent="0.15">
      <c r="A31" s="132" t="s">
        <v>51</v>
      </c>
      <c r="B31" s="111">
        <v>12</v>
      </c>
      <c r="C31" s="111">
        <v>65</v>
      </c>
      <c r="D31" s="111">
        <v>180</v>
      </c>
      <c r="E31" s="111">
        <v>149</v>
      </c>
      <c r="F31" s="111">
        <v>74</v>
      </c>
      <c r="G31" s="111">
        <v>61</v>
      </c>
      <c r="H31" s="58">
        <v>46</v>
      </c>
      <c r="I31" s="58">
        <v>5</v>
      </c>
      <c r="J31" s="58">
        <v>12</v>
      </c>
      <c r="K31" s="58">
        <v>9</v>
      </c>
      <c r="L31" s="58">
        <v>12</v>
      </c>
      <c r="M31" s="58">
        <v>5</v>
      </c>
    </row>
    <row r="32" spans="1:237" ht="16.7" customHeight="1" x14ac:dyDescent="0.15">
      <c r="A32" s="132" t="s">
        <v>52</v>
      </c>
      <c r="B32" s="111">
        <v>2944</v>
      </c>
      <c r="C32" s="111">
        <v>0</v>
      </c>
      <c r="D32" s="111">
        <v>5644</v>
      </c>
      <c r="E32" s="111">
        <v>5544</v>
      </c>
      <c r="F32" s="111">
        <v>3053</v>
      </c>
      <c r="G32" s="111">
        <v>2244</v>
      </c>
      <c r="H32" s="58">
        <v>1490</v>
      </c>
      <c r="I32" s="58">
        <v>63</v>
      </c>
      <c r="J32" s="58">
        <v>24</v>
      </c>
      <c r="K32" s="58">
        <v>4</v>
      </c>
      <c r="L32" s="58">
        <v>914</v>
      </c>
      <c r="M32" s="58">
        <v>17</v>
      </c>
    </row>
    <row r="33" spans="1:237" s="139" customFormat="1" ht="16.7" customHeight="1" x14ac:dyDescent="0.15">
      <c r="A33" s="135" t="s">
        <v>53</v>
      </c>
      <c r="B33" s="123">
        <v>53</v>
      </c>
      <c r="C33" s="123">
        <v>1732</v>
      </c>
      <c r="D33" s="123">
        <v>4154</v>
      </c>
      <c r="E33" s="123">
        <v>3225</v>
      </c>
      <c r="F33" s="123">
        <v>1235</v>
      </c>
      <c r="G33" s="123">
        <v>1170</v>
      </c>
      <c r="H33" s="148">
        <v>1222</v>
      </c>
      <c r="I33" s="148">
        <v>109</v>
      </c>
      <c r="J33" s="148">
        <v>225</v>
      </c>
      <c r="K33" s="148">
        <v>195</v>
      </c>
      <c r="L33" s="148">
        <v>434</v>
      </c>
      <c r="M33" s="148">
        <v>13</v>
      </c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  <c r="BI33" s="153"/>
      <c r="BJ33" s="153"/>
      <c r="BK33" s="153"/>
      <c r="BL33" s="153"/>
      <c r="BM33" s="153"/>
      <c r="BN33" s="153"/>
      <c r="BO33" s="153"/>
      <c r="BP33" s="153"/>
      <c r="BQ33" s="153"/>
      <c r="BR33" s="153"/>
      <c r="BS33" s="153"/>
      <c r="BT33" s="153"/>
      <c r="BU33" s="153"/>
      <c r="BV33" s="153"/>
      <c r="BW33" s="153"/>
      <c r="BX33" s="153"/>
      <c r="BY33" s="153"/>
      <c r="BZ33" s="153"/>
      <c r="CA33" s="153"/>
      <c r="CB33" s="153"/>
      <c r="CC33" s="153"/>
      <c r="CD33" s="153"/>
      <c r="CE33" s="153"/>
      <c r="CF33" s="153"/>
      <c r="CG33" s="153"/>
      <c r="CH33" s="153"/>
      <c r="CI33" s="153"/>
      <c r="CJ33" s="153"/>
      <c r="CK33" s="153"/>
      <c r="CL33" s="153"/>
      <c r="CM33" s="153"/>
      <c r="CN33" s="153"/>
      <c r="CO33" s="153"/>
      <c r="CP33" s="153"/>
      <c r="CQ33" s="153"/>
      <c r="CR33" s="153"/>
      <c r="CS33" s="153"/>
      <c r="CT33" s="153"/>
      <c r="CU33" s="153"/>
      <c r="CV33" s="153"/>
      <c r="CW33" s="153"/>
      <c r="CX33" s="153"/>
      <c r="CY33" s="153"/>
      <c r="CZ33" s="153"/>
      <c r="DA33" s="153"/>
      <c r="DB33" s="153"/>
      <c r="DC33" s="153"/>
      <c r="DD33" s="153"/>
      <c r="DE33" s="153"/>
      <c r="DF33" s="153"/>
      <c r="DG33" s="153"/>
      <c r="DH33" s="153"/>
      <c r="DI33" s="153"/>
      <c r="DJ33" s="153"/>
      <c r="DK33" s="153"/>
      <c r="DL33" s="153"/>
      <c r="DM33" s="153"/>
      <c r="DN33" s="153"/>
      <c r="DO33" s="153"/>
      <c r="DP33" s="153"/>
      <c r="DQ33" s="153"/>
      <c r="DR33" s="153"/>
      <c r="DS33" s="153"/>
      <c r="DT33" s="153"/>
      <c r="DU33" s="153"/>
      <c r="DV33" s="153"/>
      <c r="DW33" s="153"/>
      <c r="DX33" s="153"/>
      <c r="DY33" s="153"/>
      <c r="DZ33" s="153"/>
      <c r="EA33" s="153"/>
      <c r="EB33" s="153"/>
      <c r="EC33" s="153"/>
      <c r="ED33" s="153"/>
      <c r="EE33" s="153"/>
      <c r="EF33" s="153"/>
      <c r="EG33" s="153"/>
      <c r="EH33" s="153"/>
      <c r="EI33" s="153"/>
      <c r="EJ33" s="153"/>
      <c r="EK33" s="153"/>
      <c r="EL33" s="153"/>
      <c r="EM33" s="153"/>
      <c r="EN33" s="153"/>
      <c r="EO33" s="153"/>
      <c r="EP33" s="153"/>
      <c r="EQ33" s="153"/>
      <c r="ER33" s="153"/>
      <c r="ES33" s="153"/>
      <c r="ET33" s="153"/>
      <c r="EU33" s="153"/>
      <c r="EV33" s="153"/>
      <c r="EW33" s="153"/>
      <c r="EX33" s="153"/>
      <c r="EY33" s="153"/>
      <c r="EZ33" s="153"/>
      <c r="FA33" s="153"/>
      <c r="FB33" s="153"/>
      <c r="FC33" s="153"/>
      <c r="FD33" s="153"/>
      <c r="FE33" s="153"/>
      <c r="FF33" s="153"/>
      <c r="FG33" s="153"/>
      <c r="FH33" s="153"/>
      <c r="FI33" s="153"/>
      <c r="FJ33" s="153"/>
      <c r="FK33" s="153"/>
      <c r="FL33" s="153"/>
      <c r="FM33" s="153"/>
      <c r="FN33" s="153"/>
      <c r="FO33" s="153"/>
      <c r="FP33" s="153"/>
      <c r="FQ33" s="153"/>
      <c r="FR33" s="153"/>
      <c r="FS33" s="153"/>
      <c r="FT33" s="153"/>
      <c r="FU33" s="153"/>
      <c r="FV33" s="153"/>
      <c r="FW33" s="153"/>
      <c r="FX33" s="153"/>
      <c r="FY33" s="153"/>
      <c r="FZ33" s="153"/>
      <c r="GA33" s="153"/>
      <c r="GB33" s="153"/>
      <c r="GC33" s="153"/>
      <c r="GD33" s="153"/>
      <c r="GE33" s="153"/>
      <c r="GF33" s="153"/>
      <c r="GG33" s="153"/>
      <c r="GH33" s="153"/>
      <c r="GI33" s="153"/>
      <c r="GJ33" s="153"/>
      <c r="GK33" s="153"/>
      <c r="GL33" s="153"/>
      <c r="GM33" s="153"/>
      <c r="GN33" s="153"/>
      <c r="GO33" s="153"/>
      <c r="GP33" s="153"/>
      <c r="GQ33" s="153"/>
      <c r="GR33" s="153"/>
      <c r="GS33" s="153"/>
      <c r="GT33" s="153"/>
      <c r="GU33" s="153"/>
      <c r="GV33" s="153"/>
      <c r="GW33" s="153"/>
      <c r="GX33" s="153"/>
      <c r="GY33" s="153"/>
      <c r="GZ33" s="153"/>
      <c r="HA33" s="153"/>
      <c r="HB33" s="153"/>
      <c r="HC33" s="153"/>
      <c r="HD33" s="153"/>
      <c r="HE33" s="153"/>
      <c r="HF33" s="153"/>
      <c r="HG33" s="153"/>
      <c r="HH33" s="153"/>
      <c r="HI33" s="153"/>
      <c r="HJ33" s="153"/>
      <c r="HK33" s="153"/>
      <c r="HL33" s="153"/>
      <c r="HM33" s="153"/>
      <c r="HN33" s="153"/>
      <c r="HO33" s="153"/>
      <c r="HP33" s="153"/>
      <c r="HQ33" s="153"/>
      <c r="HR33" s="153"/>
      <c r="HS33" s="153"/>
      <c r="HT33" s="153"/>
      <c r="HU33" s="153"/>
      <c r="HV33" s="153"/>
      <c r="HW33" s="153"/>
      <c r="HX33" s="153"/>
      <c r="HY33" s="153"/>
      <c r="HZ33" s="153"/>
      <c r="IA33" s="153"/>
      <c r="IB33" s="153"/>
      <c r="IC33" s="153"/>
    </row>
    <row r="34" spans="1:237" ht="16.7" customHeight="1" x14ac:dyDescent="0.15">
      <c r="A34" s="132" t="s">
        <v>54</v>
      </c>
      <c r="B34" s="111">
        <v>16</v>
      </c>
      <c r="C34" s="111">
        <v>0</v>
      </c>
      <c r="D34" s="111">
        <v>610</v>
      </c>
      <c r="E34" s="111">
        <v>421</v>
      </c>
      <c r="F34" s="111">
        <v>253</v>
      </c>
      <c r="G34" s="111">
        <v>237</v>
      </c>
      <c r="H34" s="58">
        <v>52</v>
      </c>
      <c r="I34" s="58">
        <v>8</v>
      </c>
      <c r="J34" s="58">
        <v>79</v>
      </c>
      <c r="K34" s="58">
        <v>73</v>
      </c>
      <c r="L34" s="58">
        <v>29</v>
      </c>
      <c r="M34" s="58">
        <v>2</v>
      </c>
    </row>
    <row r="35" spans="1:237" ht="16.7" customHeight="1" x14ac:dyDescent="0.15">
      <c r="A35" s="132" t="s">
        <v>55</v>
      </c>
      <c r="B35" s="111">
        <v>1</v>
      </c>
      <c r="C35" s="111">
        <v>26</v>
      </c>
      <c r="D35" s="111">
        <v>23</v>
      </c>
      <c r="E35" s="111">
        <v>18</v>
      </c>
      <c r="F35" s="111">
        <v>3</v>
      </c>
      <c r="G35" s="111">
        <v>3</v>
      </c>
      <c r="H35" s="58">
        <v>14</v>
      </c>
      <c r="I35" s="58">
        <v>1</v>
      </c>
      <c r="J35" s="58">
        <v>0</v>
      </c>
      <c r="K35" s="58">
        <v>0</v>
      </c>
      <c r="L35" s="58">
        <v>0</v>
      </c>
      <c r="M35" s="58">
        <v>0</v>
      </c>
    </row>
    <row r="36" spans="1:237" ht="16.7" customHeight="1" x14ac:dyDescent="0.15">
      <c r="A36" s="132" t="s">
        <v>56</v>
      </c>
      <c r="B36" s="111"/>
      <c r="C36" s="111"/>
      <c r="D36" s="111"/>
      <c r="E36" s="111"/>
      <c r="F36" s="111"/>
      <c r="G36" s="111"/>
      <c r="H36" s="58"/>
      <c r="I36" s="58"/>
      <c r="J36" s="58"/>
      <c r="K36" s="58"/>
      <c r="L36" s="58"/>
      <c r="M36" s="58"/>
    </row>
    <row r="37" spans="1:237" ht="16.7" customHeight="1" x14ac:dyDescent="0.15">
      <c r="A37" s="132" t="s">
        <v>57</v>
      </c>
      <c r="B37" s="111">
        <v>17</v>
      </c>
      <c r="C37" s="111">
        <v>1706</v>
      </c>
      <c r="D37" s="111">
        <v>2784</v>
      </c>
      <c r="E37" s="111">
        <v>2285</v>
      </c>
      <c r="F37" s="111">
        <v>953</v>
      </c>
      <c r="G37" s="111">
        <v>904</v>
      </c>
      <c r="H37" s="58">
        <v>1018</v>
      </c>
      <c r="I37" s="58">
        <v>96</v>
      </c>
      <c r="J37" s="58">
        <v>134</v>
      </c>
      <c r="K37" s="58">
        <v>110</v>
      </c>
      <c r="L37" s="58">
        <v>84</v>
      </c>
      <c r="M37" s="58">
        <v>0</v>
      </c>
    </row>
    <row r="38" spans="1:237" ht="16.7" customHeight="1" x14ac:dyDescent="0.15">
      <c r="A38" s="132" t="s">
        <v>58</v>
      </c>
      <c r="B38" s="111">
        <v>2</v>
      </c>
      <c r="C38" s="111">
        <v>0</v>
      </c>
      <c r="D38" s="111">
        <v>36</v>
      </c>
      <c r="E38" s="111">
        <v>28</v>
      </c>
      <c r="F38" s="111">
        <v>5</v>
      </c>
      <c r="G38" s="111">
        <v>5</v>
      </c>
      <c r="H38" s="58">
        <v>23</v>
      </c>
      <c r="I38" s="58">
        <v>0</v>
      </c>
      <c r="J38" s="58">
        <v>0</v>
      </c>
      <c r="K38" s="58">
        <v>0</v>
      </c>
      <c r="L38" s="58">
        <v>0</v>
      </c>
      <c r="M38" s="58">
        <v>0</v>
      </c>
    </row>
    <row r="39" spans="1:237" ht="16.7" customHeight="1" x14ac:dyDescent="0.15">
      <c r="A39" s="132" t="s">
        <v>59</v>
      </c>
      <c r="B39" s="111">
        <v>2</v>
      </c>
      <c r="C39" s="111">
        <v>0</v>
      </c>
      <c r="D39" s="111">
        <v>319</v>
      </c>
      <c r="E39" s="111">
        <v>202</v>
      </c>
      <c r="F39" s="111">
        <v>2</v>
      </c>
      <c r="G39" s="111">
        <v>2</v>
      </c>
      <c r="H39" s="58">
        <v>106</v>
      </c>
      <c r="I39" s="58">
        <v>2</v>
      </c>
      <c r="J39" s="58">
        <v>9</v>
      </c>
      <c r="K39" s="58">
        <v>9</v>
      </c>
      <c r="L39" s="58">
        <v>83</v>
      </c>
      <c r="M39" s="58">
        <v>11</v>
      </c>
    </row>
    <row r="40" spans="1:237" ht="16.7" customHeight="1" x14ac:dyDescent="0.15">
      <c r="A40" s="132" t="s">
        <v>60</v>
      </c>
      <c r="B40" s="111">
        <v>14</v>
      </c>
      <c r="C40" s="111">
        <v>0</v>
      </c>
      <c r="D40" s="111">
        <v>342</v>
      </c>
      <c r="E40" s="111">
        <v>238</v>
      </c>
      <c r="F40" s="111">
        <v>0</v>
      </c>
      <c r="G40" s="111">
        <v>0</v>
      </c>
      <c r="H40" s="58">
        <v>0</v>
      </c>
      <c r="I40" s="58">
        <v>0</v>
      </c>
      <c r="J40" s="58">
        <v>0</v>
      </c>
      <c r="K40" s="58">
        <v>0</v>
      </c>
      <c r="L40" s="58">
        <v>238</v>
      </c>
      <c r="M40" s="58">
        <v>0</v>
      </c>
    </row>
    <row r="41" spans="1:237" ht="16.7" customHeight="1" x14ac:dyDescent="0.15">
      <c r="A41" s="135" t="s">
        <v>61</v>
      </c>
      <c r="B41" s="123">
        <v>3</v>
      </c>
      <c r="C41" s="123">
        <v>250</v>
      </c>
      <c r="D41" s="123">
        <v>66</v>
      </c>
      <c r="E41" s="123">
        <v>25</v>
      </c>
      <c r="F41" s="123">
        <v>7</v>
      </c>
      <c r="G41" s="123">
        <v>7</v>
      </c>
      <c r="H41" s="149">
        <v>12</v>
      </c>
      <c r="I41" s="149">
        <v>2</v>
      </c>
      <c r="J41" s="149">
        <v>1</v>
      </c>
      <c r="K41" s="149">
        <v>1</v>
      </c>
      <c r="L41" s="149">
        <v>3</v>
      </c>
      <c r="M41" s="149">
        <v>0</v>
      </c>
    </row>
    <row r="42" spans="1:237" ht="16.7" customHeight="1" x14ac:dyDescent="0.15">
      <c r="A42" s="132" t="s">
        <v>62</v>
      </c>
      <c r="B42" s="111">
        <v>1</v>
      </c>
      <c r="C42" s="111">
        <v>250</v>
      </c>
      <c r="D42" s="111">
        <v>43</v>
      </c>
      <c r="E42" s="111">
        <v>25</v>
      </c>
      <c r="F42" s="111">
        <v>7</v>
      </c>
      <c r="G42" s="111">
        <v>7</v>
      </c>
      <c r="H42" s="58">
        <v>12</v>
      </c>
      <c r="I42" s="58">
        <v>2</v>
      </c>
      <c r="J42" s="58">
        <v>1</v>
      </c>
      <c r="K42" s="58">
        <v>1</v>
      </c>
      <c r="L42" s="58">
        <v>3</v>
      </c>
      <c r="M42" s="58">
        <v>0</v>
      </c>
    </row>
    <row r="43" spans="1:237" s="139" customFormat="1" ht="16.7" customHeight="1" x14ac:dyDescent="0.15">
      <c r="A43" s="137" t="s">
        <v>63</v>
      </c>
      <c r="B43" s="150">
        <v>2</v>
      </c>
      <c r="C43" s="150">
        <v>0</v>
      </c>
      <c r="D43" s="150">
        <v>23</v>
      </c>
      <c r="E43" s="150">
        <v>0</v>
      </c>
      <c r="F43" s="150">
        <v>0</v>
      </c>
      <c r="G43" s="150">
        <v>0</v>
      </c>
      <c r="H43" s="151">
        <v>0</v>
      </c>
      <c r="I43" s="151">
        <v>0</v>
      </c>
      <c r="J43" s="151">
        <v>0</v>
      </c>
      <c r="K43" s="151">
        <v>0</v>
      </c>
      <c r="L43" s="151">
        <v>0</v>
      </c>
      <c r="M43" s="151">
        <v>0</v>
      </c>
      <c r="N43" s="153"/>
      <c r="O43" s="153"/>
      <c r="P43" s="153"/>
      <c r="Q43" s="153"/>
      <c r="R43" s="153"/>
      <c r="S43" s="153"/>
      <c r="T43" s="153"/>
      <c r="U43" s="153"/>
      <c r="V43" s="153"/>
      <c r="W43" s="153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  <c r="BI43" s="153"/>
      <c r="BJ43" s="153"/>
      <c r="BK43" s="153"/>
      <c r="BL43" s="153"/>
      <c r="BM43" s="153"/>
      <c r="BN43" s="153"/>
      <c r="BO43" s="153"/>
      <c r="BP43" s="153"/>
      <c r="BQ43" s="153"/>
      <c r="BR43" s="153"/>
      <c r="BS43" s="153"/>
      <c r="BT43" s="153"/>
      <c r="BU43" s="153"/>
      <c r="BV43" s="153"/>
      <c r="BW43" s="153"/>
      <c r="BX43" s="153"/>
      <c r="BY43" s="153"/>
      <c r="BZ43" s="153"/>
      <c r="CA43" s="153"/>
      <c r="CB43" s="153"/>
      <c r="CC43" s="153"/>
      <c r="CD43" s="153"/>
      <c r="CE43" s="153"/>
      <c r="CF43" s="153"/>
      <c r="CG43" s="153"/>
      <c r="CH43" s="153"/>
      <c r="CI43" s="153"/>
      <c r="CJ43" s="153"/>
      <c r="CK43" s="153"/>
      <c r="CL43" s="153"/>
      <c r="CM43" s="153"/>
      <c r="CN43" s="153"/>
      <c r="CO43" s="153"/>
      <c r="CP43" s="153"/>
      <c r="CQ43" s="153"/>
      <c r="CR43" s="153"/>
      <c r="CS43" s="153"/>
      <c r="CT43" s="153"/>
      <c r="CU43" s="153"/>
      <c r="CV43" s="153"/>
      <c r="CW43" s="153"/>
      <c r="CX43" s="153"/>
      <c r="CY43" s="153"/>
      <c r="CZ43" s="153"/>
      <c r="DA43" s="153"/>
      <c r="DB43" s="153"/>
      <c r="DC43" s="153"/>
      <c r="DD43" s="153"/>
      <c r="DE43" s="153"/>
      <c r="DF43" s="153"/>
      <c r="DG43" s="153"/>
      <c r="DH43" s="153"/>
      <c r="DI43" s="153"/>
      <c r="DJ43" s="153"/>
      <c r="DK43" s="153"/>
      <c r="DL43" s="153"/>
      <c r="DM43" s="153"/>
      <c r="DN43" s="153"/>
      <c r="DO43" s="153"/>
      <c r="DP43" s="153"/>
      <c r="DQ43" s="153"/>
      <c r="DR43" s="153"/>
      <c r="DS43" s="153"/>
      <c r="DT43" s="153"/>
      <c r="DU43" s="153"/>
      <c r="DV43" s="153"/>
      <c r="DW43" s="153"/>
      <c r="DX43" s="153"/>
      <c r="DY43" s="153"/>
      <c r="DZ43" s="153"/>
      <c r="EA43" s="153"/>
      <c r="EB43" s="153"/>
      <c r="EC43" s="153"/>
      <c r="ED43" s="153"/>
      <c r="EE43" s="153"/>
      <c r="EF43" s="153"/>
      <c r="EG43" s="153"/>
      <c r="EH43" s="153"/>
      <c r="EI43" s="153"/>
      <c r="EJ43" s="153"/>
      <c r="EK43" s="153"/>
      <c r="EL43" s="153"/>
      <c r="EM43" s="153"/>
      <c r="EN43" s="153"/>
      <c r="EO43" s="153"/>
      <c r="EP43" s="153"/>
      <c r="EQ43" s="153"/>
      <c r="ER43" s="153"/>
      <c r="ES43" s="153"/>
      <c r="ET43" s="153"/>
      <c r="EU43" s="153"/>
      <c r="EV43" s="153"/>
      <c r="EW43" s="153"/>
      <c r="EX43" s="153"/>
      <c r="EY43" s="153"/>
      <c r="EZ43" s="153"/>
      <c r="FA43" s="153"/>
      <c r="FB43" s="153"/>
      <c r="FC43" s="153"/>
      <c r="FD43" s="153"/>
      <c r="FE43" s="153"/>
      <c r="FF43" s="153"/>
      <c r="FG43" s="153"/>
      <c r="FH43" s="153"/>
      <c r="FI43" s="153"/>
      <c r="FJ43" s="153"/>
      <c r="FK43" s="153"/>
      <c r="FL43" s="153"/>
      <c r="FM43" s="153"/>
      <c r="FN43" s="153"/>
      <c r="FO43" s="153"/>
      <c r="FP43" s="153"/>
      <c r="FQ43" s="153"/>
      <c r="FR43" s="153"/>
      <c r="FS43" s="153"/>
      <c r="FT43" s="153"/>
      <c r="FU43" s="153"/>
      <c r="FV43" s="153"/>
      <c r="FW43" s="153"/>
      <c r="FX43" s="153"/>
      <c r="FY43" s="153"/>
      <c r="FZ43" s="153"/>
      <c r="GA43" s="153"/>
      <c r="GB43" s="153"/>
      <c r="GC43" s="153"/>
      <c r="GD43" s="153"/>
      <c r="GE43" s="153"/>
      <c r="GF43" s="153"/>
      <c r="GG43" s="153"/>
      <c r="GH43" s="153"/>
      <c r="GI43" s="153"/>
      <c r="GJ43" s="153"/>
      <c r="GK43" s="153"/>
      <c r="GL43" s="153"/>
      <c r="GM43" s="153"/>
      <c r="GN43" s="153"/>
      <c r="GO43" s="153"/>
      <c r="GP43" s="153"/>
      <c r="GQ43" s="153"/>
      <c r="GR43" s="153"/>
      <c r="GS43" s="153"/>
      <c r="GT43" s="153"/>
      <c r="GU43" s="153"/>
      <c r="GV43" s="153"/>
      <c r="GW43" s="153"/>
      <c r="GX43" s="153"/>
      <c r="GY43" s="153"/>
      <c r="GZ43" s="153"/>
      <c r="HA43" s="153"/>
      <c r="HB43" s="153"/>
      <c r="HC43" s="153"/>
      <c r="HD43" s="153"/>
      <c r="HE43" s="153"/>
      <c r="HF43" s="153"/>
      <c r="HG43" s="153"/>
      <c r="HH43" s="153"/>
      <c r="HI43" s="153"/>
      <c r="HJ43" s="153"/>
      <c r="HK43" s="153"/>
      <c r="HL43" s="153"/>
      <c r="HM43" s="153"/>
      <c r="HN43" s="153"/>
      <c r="HO43" s="153"/>
      <c r="HP43" s="153"/>
      <c r="HQ43" s="153"/>
      <c r="HR43" s="153"/>
      <c r="HS43" s="153"/>
      <c r="HT43" s="153"/>
      <c r="HU43" s="153"/>
      <c r="HV43" s="153"/>
      <c r="HW43" s="153"/>
      <c r="HX43" s="153"/>
      <c r="HY43" s="153"/>
      <c r="HZ43" s="153"/>
      <c r="IA43" s="153"/>
      <c r="IB43" s="153"/>
      <c r="IC43" s="153"/>
    </row>
  </sheetData>
  <mergeCells count="14">
    <mergeCell ref="B1:G1"/>
    <mergeCell ref="H1:M1"/>
    <mergeCell ref="C2:D2"/>
    <mergeCell ref="I2:J2"/>
    <mergeCell ref="A3:A6"/>
    <mergeCell ref="B3:B6"/>
    <mergeCell ref="C3:C6"/>
    <mergeCell ref="D3:D6"/>
    <mergeCell ref="E4:E6"/>
    <mergeCell ref="F5:F6"/>
    <mergeCell ref="H5:H6"/>
    <mergeCell ref="I5:I6"/>
    <mergeCell ref="J5:J6"/>
    <mergeCell ref="L5:L6"/>
  </mergeCells>
  <phoneticPr fontId="26" type="noConversion"/>
  <printOptions horizontalCentered="1" verticalCentered="1"/>
  <pageMargins left="0.59027777777777801" right="0.59027777777777801" top="0.70833333333333304" bottom="0.70833333333333304" header="0.51180555555555596" footer="0.51180555555555596"/>
  <pageSetup paperSize="9" orientation="portrait" blackAndWhite="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</sheetPr>
  <dimension ref="A1:IK36"/>
  <sheetViews>
    <sheetView showGridLines="0" showZeros="0" workbookViewId="0">
      <selection activeCell="K8" sqref="K8"/>
    </sheetView>
  </sheetViews>
  <sheetFormatPr defaultColWidth="9" defaultRowHeight="14.25" x14ac:dyDescent="0.15"/>
  <cols>
    <col min="1" max="1" width="21.375" style="95" customWidth="1"/>
    <col min="2" max="3" width="10.875" style="95" customWidth="1"/>
    <col min="4" max="7" width="10.125" style="95" customWidth="1"/>
    <col min="8" max="245" width="9" style="95" customWidth="1"/>
  </cols>
  <sheetData>
    <row r="1" spans="1:7" ht="24.95" customHeight="1" x14ac:dyDescent="0.15">
      <c r="A1" s="209" t="s">
        <v>64</v>
      </c>
      <c r="B1" s="209"/>
      <c r="C1" s="209"/>
      <c r="D1" s="209"/>
      <c r="E1" s="209"/>
      <c r="F1" s="209"/>
      <c r="G1" s="209"/>
    </row>
    <row r="2" spans="1:7" ht="20.100000000000001" customHeight="1" x14ac:dyDescent="0.15">
      <c r="A2" s="210" t="str">
        <f>'21-2卫生机构人员'!C2</f>
        <v>（2018年）</v>
      </c>
      <c r="B2" s="210"/>
      <c r="C2" s="210"/>
      <c r="D2" s="210"/>
      <c r="E2" s="210"/>
      <c r="F2" s="210"/>
      <c r="G2" s="210"/>
    </row>
    <row r="3" spans="1:7" ht="9.9499999999999993" customHeight="1" x14ac:dyDescent="0.15">
      <c r="A3" s="194" t="s">
        <v>14</v>
      </c>
      <c r="B3" s="200" t="s">
        <v>65</v>
      </c>
      <c r="C3" s="106"/>
      <c r="D3" s="211" t="s">
        <v>66</v>
      </c>
      <c r="E3" s="197" t="s">
        <v>67</v>
      </c>
      <c r="F3" s="197" t="s">
        <v>68</v>
      </c>
      <c r="G3" s="213" t="s">
        <v>69</v>
      </c>
    </row>
    <row r="4" spans="1:7" ht="43.5" customHeight="1" x14ac:dyDescent="0.15">
      <c r="A4" s="196"/>
      <c r="B4" s="205"/>
      <c r="C4" s="114" t="s">
        <v>70</v>
      </c>
      <c r="D4" s="212"/>
      <c r="E4" s="199"/>
      <c r="F4" s="199"/>
      <c r="G4" s="208"/>
    </row>
    <row r="5" spans="1:7" s="94" customFormat="1" ht="19.350000000000001" customHeight="1" x14ac:dyDescent="0.15">
      <c r="A5" s="115" t="s">
        <v>71</v>
      </c>
      <c r="B5" s="116">
        <v>38728615</v>
      </c>
      <c r="C5" s="117">
        <v>34455870</v>
      </c>
      <c r="D5" s="118">
        <v>43770</v>
      </c>
      <c r="E5" s="119">
        <v>76.59</v>
      </c>
      <c r="F5" s="120">
        <v>8.6999999999999993</v>
      </c>
      <c r="G5" s="119">
        <v>0.28000000000000003</v>
      </c>
    </row>
    <row r="6" spans="1:7" ht="19.350000000000001" customHeight="1" x14ac:dyDescent="0.15">
      <c r="A6" s="121" t="s">
        <v>28</v>
      </c>
      <c r="B6" s="122">
        <v>16707822</v>
      </c>
      <c r="C6" s="123">
        <v>16185639</v>
      </c>
      <c r="D6" s="124">
        <v>34519</v>
      </c>
      <c r="E6" s="125">
        <v>82.9</v>
      </c>
      <c r="F6" s="126">
        <v>9.1999999999999993</v>
      </c>
      <c r="G6" s="125">
        <v>0.34</v>
      </c>
    </row>
    <row r="7" spans="1:7" ht="19.350000000000001" customHeight="1" x14ac:dyDescent="0.15">
      <c r="A7" s="127" t="s">
        <v>29</v>
      </c>
      <c r="B7" s="128">
        <v>13076129</v>
      </c>
      <c r="C7" s="111">
        <v>12623781</v>
      </c>
      <c r="D7" s="129">
        <v>24805</v>
      </c>
      <c r="E7" s="130">
        <v>82.89</v>
      </c>
      <c r="F7" s="131">
        <v>8.6999999999999993</v>
      </c>
      <c r="G7" s="130">
        <v>0.4</v>
      </c>
    </row>
    <row r="8" spans="1:7" ht="19.350000000000001" customHeight="1" x14ac:dyDescent="0.15">
      <c r="A8" s="127" t="s">
        <v>30</v>
      </c>
      <c r="B8" s="128">
        <v>2362028</v>
      </c>
      <c r="C8" s="111">
        <v>2318361</v>
      </c>
      <c r="D8" s="129">
        <v>5322</v>
      </c>
      <c r="E8" s="130">
        <v>84.59</v>
      </c>
      <c r="F8" s="131">
        <v>9</v>
      </c>
      <c r="G8" s="130">
        <v>0.2</v>
      </c>
    </row>
    <row r="9" spans="1:7" ht="19.350000000000001" customHeight="1" x14ac:dyDescent="0.15">
      <c r="A9" s="127" t="s">
        <v>31</v>
      </c>
      <c r="B9" s="128">
        <v>73788</v>
      </c>
      <c r="C9" s="111">
        <v>58250</v>
      </c>
      <c r="D9" s="129">
        <v>224</v>
      </c>
      <c r="E9" s="130">
        <v>65.08</v>
      </c>
      <c r="F9" s="131">
        <v>8.5</v>
      </c>
      <c r="G9" s="130">
        <v>0</v>
      </c>
    </row>
    <row r="10" spans="1:7" ht="19.350000000000001" customHeight="1" x14ac:dyDescent="0.15">
      <c r="A10" s="127" t="s">
        <v>32</v>
      </c>
      <c r="B10" s="128">
        <v>1195877</v>
      </c>
      <c r="C10" s="111">
        <v>1185247</v>
      </c>
      <c r="D10" s="129">
        <v>4168</v>
      </c>
      <c r="E10" s="130">
        <v>81.739999999999995</v>
      </c>
      <c r="F10" s="131">
        <v>15.3</v>
      </c>
      <c r="G10" s="130">
        <v>0.06</v>
      </c>
    </row>
    <row r="11" spans="1:7" ht="19.350000000000001" customHeight="1" x14ac:dyDescent="0.15">
      <c r="A11" s="127" t="s">
        <v>33</v>
      </c>
      <c r="B11" s="128">
        <v>24232</v>
      </c>
      <c r="C11" s="111">
        <v>24232</v>
      </c>
      <c r="D11" s="129">
        <v>32</v>
      </c>
      <c r="E11" s="130">
        <v>15.01</v>
      </c>
      <c r="F11" s="131">
        <v>5.2</v>
      </c>
      <c r="G11" s="130">
        <v>0</v>
      </c>
    </row>
    <row r="12" spans="1:7" ht="19.350000000000001" customHeight="1" x14ac:dyDescent="0.15">
      <c r="A12" s="132" t="s">
        <v>34</v>
      </c>
      <c r="B12" s="128">
        <v>343620</v>
      </c>
      <c r="C12" s="111">
        <v>343620</v>
      </c>
      <c r="D12" s="129">
        <v>350</v>
      </c>
      <c r="E12" s="130">
        <v>71.34</v>
      </c>
      <c r="F12" s="131">
        <v>5.3</v>
      </c>
      <c r="G12" s="130">
        <v>0</v>
      </c>
    </row>
    <row r="13" spans="1:7" ht="19.350000000000001" customHeight="1" x14ac:dyDescent="0.15">
      <c r="A13" s="132" t="s">
        <v>35</v>
      </c>
      <c r="B13" s="128">
        <v>5994</v>
      </c>
      <c r="C13" s="111">
        <v>5246</v>
      </c>
      <c r="D13" s="129">
        <v>36</v>
      </c>
      <c r="E13" s="130">
        <v>100</v>
      </c>
      <c r="F13" s="131">
        <v>17.600000000000001</v>
      </c>
      <c r="G13" s="130">
        <v>0</v>
      </c>
    </row>
    <row r="14" spans="1:7" ht="19.350000000000001" customHeight="1" x14ac:dyDescent="0.15">
      <c r="A14" s="132" t="s">
        <v>72</v>
      </c>
      <c r="B14" s="128">
        <v>4542</v>
      </c>
      <c r="C14" s="111">
        <v>4542</v>
      </c>
      <c r="D14" s="129">
        <v>49</v>
      </c>
      <c r="E14" s="130">
        <v>7.24</v>
      </c>
      <c r="F14" s="131">
        <v>6.1</v>
      </c>
      <c r="G14" s="130">
        <v>0</v>
      </c>
    </row>
    <row r="15" spans="1:7" ht="19.350000000000001" customHeight="1" x14ac:dyDescent="0.15">
      <c r="A15" s="132" t="s">
        <v>37</v>
      </c>
      <c r="B15" s="128">
        <v>26752</v>
      </c>
      <c r="C15" s="111">
        <v>26752</v>
      </c>
      <c r="D15" s="129">
        <v>20</v>
      </c>
      <c r="E15" s="130">
        <v>100</v>
      </c>
      <c r="F15" s="131">
        <v>3</v>
      </c>
      <c r="G15" s="130">
        <v>0</v>
      </c>
    </row>
    <row r="16" spans="1:7" ht="19.350000000000001" customHeight="1" x14ac:dyDescent="0.15">
      <c r="A16" s="132" t="s">
        <v>38</v>
      </c>
      <c r="B16" s="128">
        <v>186356</v>
      </c>
      <c r="C16" s="111">
        <v>184860</v>
      </c>
      <c r="D16" s="111">
        <v>1285</v>
      </c>
      <c r="E16" s="130">
        <v>93.78</v>
      </c>
      <c r="F16" s="131">
        <v>74</v>
      </c>
      <c r="G16" s="130">
        <v>0.15</v>
      </c>
    </row>
    <row r="17" spans="1:7" ht="19.350000000000001" customHeight="1" x14ac:dyDescent="0.15">
      <c r="A17" s="132" t="s">
        <v>39</v>
      </c>
      <c r="B17" s="128">
        <v>66941</v>
      </c>
      <c r="C17" s="111">
        <v>66941</v>
      </c>
      <c r="D17" s="111">
        <v>372</v>
      </c>
      <c r="E17" s="130">
        <v>77.709999999999994</v>
      </c>
      <c r="F17" s="131">
        <v>18.3</v>
      </c>
      <c r="G17" s="130">
        <v>0</v>
      </c>
    </row>
    <row r="18" spans="1:7" ht="19.350000000000001" customHeight="1" x14ac:dyDescent="0.15">
      <c r="A18" s="132" t="s">
        <v>40</v>
      </c>
      <c r="B18" s="128">
        <v>27834</v>
      </c>
      <c r="C18" s="111">
        <v>27834</v>
      </c>
      <c r="D18" s="129">
        <v>36</v>
      </c>
      <c r="E18" s="130">
        <v>57.76</v>
      </c>
      <c r="F18" s="131">
        <v>13</v>
      </c>
      <c r="G18" s="130">
        <v>0</v>
      </c>
    </row>
    <row r="19" spans="1:7" ht="19.350000000000001" customHeight="1" x14ac:dyDescent="0.15">
      <c r="A19" s="132" t="s">
        <v>41</v>
      </c>
      <c r="B19" s="128">
        <v>12303</v>
      </c>
      <c r="C19" s="111">
        <v>12303</v>
      </c>
      <c r="D19" s="129">
        <v>145</v>
      </c>
      <c r="E19" s="130">
        <v>27.49</v>
      </c>
      <c r="F19" s="131">
        <v>18.7</v>
      </c>
      <c r="G19" s="133">
        <v>0.39</v>
      </c>
    </row>
    <row r="20" spans="1:7" ht="19.350000000000001" customHeight="1" x14ac:dyDescent="0.15">
      <c r="A20" s="132" t="s">
        <v>42</v>
      </c>
      <c r="B20" s="128">
        <v>412040</v>
      </c>
      <c r="C20" s="111">
        <v>410213</v>
      </c>
      <c r="D20" s="111">
        <v>1310</v>
      </c>
      <c r="E20" s="130">
        <v>93.19</v>
      </c>
      <c r="F20" s="131">
        <v>13.4</v>
      </c>
      <c r="G20" s="130">
        <v>0.03</v>
      </c>
    </row>
    <row r="21" spans="1:7" ht="19.350000000000001" customHeight="1" x14ac:dyDescent="0.15">
      <c r="A21" s="132" t="s">
        <v>43</v>
      </c>
      <c r="B21" s="134">
        <v>2965</v>
      </c>
      <c r="C21" s="134">
        <v>2965</v>
      </c>
      <c r="D21" s="134">
        <v>28</v>
      </c>
      <c r="E21" s="134">
        <v>87.43</v>
      </c>
      <c r="F21" s="134">
        <v>9.6300000000000008</v>
      </c>
      <c r="G21" s="134">
        <v>0</v>
      </c>
    </row>
    <row r="22" spans="1:7" ht="19.350000000000001" customHeight="1" x14ac:dyDescent="0.15">
      <c r="A22" s="132" t="s">
        <v>44</v>
      </c>
      <c r="B22" s="134">
        <v>9859</v>
      </c>
      <c r="C22" s="134">
        <v>9859</v>
      </c>
      <c r="D22" s="134">
        <v>25</v>
      </c>
      <c r="E22" s="134">
        <v>0</v>
      </c>
      <c r="F22" s="134"/>
      <c r="G22" s="134"/>
    </row>
    <row r="23" spans="1:7" ht="19.350000000000001" customHeight="1" x14ac:dyDescent="0.15">
      <c r="A23" s="132" t="s">
        <v>45</v>
      </c>
      <c r="B23" s="134">
        <v>5840</v>
      </c>
      <c r="C23" s="134">
        <v>5401</v>
      </c>
      <c r="D23" s="134">
        <v>16</v>
      </c>
      <c r="E23" s="134">
        <v>12.93</v>
      </c>
      <c r="F23" s="134">
        <v>2.54</v>
      </c>
      <c r="G23" s="134">
        <v>0</v>
      </c>
    </row>
    <row r="24" spans="1:7" ht="19.350000000000001" customHeight="1" x14ac:dyDescent="0.15">
      <c r="A24" s="132" t="s">
        <v>46</v>
      </c>
      <c r="B24" s="134">
        <v>66599</v>
      </c>
      <c r="C24" s="134">
        <v>60479</v>
      </c>
      <c r="D24" s="134">
        <v>465</v>
      </c>
      <c r="E24" s="134">
        <v>62.6</v>
      </c>
      <c r="F24" s="134">
        <v>10.45</v>
      </c>
      <c r="G24" s="134">
        <v>0.23</v>
      </c>
    </row>
    <row r="25" spans="1:7" ht="19.350000000000001" customHeight="1" x14ac:dyDescent="0.15">
      <c r="A25" s="135" t="s">
        <v>47</v>
      </c>
      <c r="B25" s="136">
        <v>19711643</v>
      </c>
      <c r="C25" s="136">
        <v>15971348</v>
      </c>
      <c r="D25" s="136">
        <v>7280</v>
      </c>
      <c r="E25" s="136">
        <v>49.68</v>
      </c>
      <c r="F25" s="136">
        <v>7.08</v>
      </c>
      <c r="G25" s="136">
        <v>0</v>
      </c>
    </row>
    <row r="26" spans="1:7" ht="19.350000000000001" customHeight="1" x14ac:dyDescent="0.15">
      <c r="A26" s="132" t="s">
        <v>73</v>
      </c>
      <c r="B26" s="134">
        <v>1108071</v>
      </c>
      <c r="C26" s="134">
        <v>1047011</v>
      </c>
      <c r="D26" s="134">
        <v>1207</v>
      </c>
      <c r="E26" s="134">
        <v>57.56</v>
      </c>
      <c r="F26" s="134">
        <v>10.81</v>
      </c>
      <c r="G26" s="134">
        <v>0.04</v>
      </c>
    </row>
    <row r="27" spans="1:7" ht="19.350000000000001" customHeight="1" x14ac:dyDescent="0.15">
      <c r="A27" s="132" t="s">
        <v>49</v>
      </c>
      <c r="B27" s="134">
        <v>3669252</v>
      </c>
      <c r="C27" s="134">
        <v>3507010</v>
      </c>
      <c r="D27" s="134">
        <v>6073</v>
      </c>
      <c r="E27" s="134">
        <v>48.11</v>
      </c>
      <c r="F27" s="134">
        <v>6.76</v>
      </c>
      <c r="G27" s="134">
        <v>0</v>
      </c>
    </row>
    <row r="28" spans="1:7" ht="19.350000000000001" customHeight="1" x14ac:dyDescent="0.15">
      <c r="A28" s="132" t="s">
        <v>50</v>
      </c>
      <c r="B28" s="134">
        <v>10606148</v>
      </c>
      <c r="C28" s="134">
        <v>7430455</v>
      </c>
      <c r="D28" s="134"/>
      <c r="E28" s="134"/>
      <c r="F28" s="134"/>
      <c r="G28" s="134"/>
    </row>
    <row r="29" spans="1:7" ht="19.350000000000001" customHeight="1" x14ac:dyDescent="0.15">
      <c r="A29" s="132" t="s">
        <v>51</v>
      </c>
      <c r="B29" s="134">
        <v>30217</v>
      </c>
      <c r="C29" s="134">
        <v>29432</v>
      </c>
      <c r="D29" s="134"/>
      <c r="E29" s="134"/>
      <c r="F29" s="134"/>
      <c r="G29" s="134">
        <v>0</v>
      </c>
    </row>
    <row r="30" spans="1:7" ht="19.350000000000001" customHeight="1" x14ac:dyDescent="0.15">
      <c r="A30" s="132" t="s">
        <v>74</v>
      </c>
      <c r="B30" s="134">
        <v>4297955</v>
      </c>
      <c r="C30" s="134">
        <v>3957440</v>
      </c>
      <c r="D30" s="134"/>
      <c r="E30" s="134">
        <v>0</v>
      </c>
      <c r="F30" s="134"/>
      <c r="G30" s="134">
        <v>0</v>
      </c>
    </row>
    <row r="31" spans="1:7" ht="19.350000000000001" customHeight="1" x14ac:dyDescent="0.15">
      <c r="A31" s="135" t="s">
        <v>53</v>
      </c>
      <c r="B31" s="136">
        <v>2307840</v>
      </c>
      <c r="C31" s="136">
        <v>2297932</v>
      </c>
      <c r="D31" s="136">
        <v>1721</v>
      </c>
      <c r="E31" s="136">
        <v>74.42</v>
      </c>
      <c r="F31" s="136">
        <v>5.28</v>
      </c>
      <c r="G31" s="136">
        <v>0.01</v>
      </c>
    </row>
    <row r="32" spans="1:7" ht="19.350000000000001" customHeight="1" x14ac:dyDescent="0.15">
      <c r="A32" s="132" t="s">
        <v>75</v>
      </c>
      <c r="B32" s="134">
        <v>10077</v>
      </c>
      <c r="C32" s="134">
        <v>10077</v>
      </c>
      <c r="D32" s="134">
        <v>26</v>
      </c>
      <c r="E32" s="134">
        <v>0</v>
      </c>
      <c r="F32" s="134"/>
      <c r="G32" s="134"/>
    </row>
    <row r="33" spans="1:7" ht="19.350000000000001" customHeight="1" x14ac:dyDescent="0.15">
      <c r="A33" s="132" t="s">
        <v>76</v>
      </c>
      <c r="B33" s="134">
        <v>2289404</v>
      </c>
      <c r="C33" s="134">
        <v>2279496</v>
      </c>
      <c r="D33" s="134">
        <v>1695</v>
      </c>
      <c r="E33" s="134">
        <v>75.56</v>
      </c>
      <c r="F33" s="134">
        <v>5.28</v>
      </c>
      <c r="G33" s="134">
        <v>0.01</v>
      </c>
    </row>
    <row r="34" spans="1:7" ht="19.350000000000001" customHeight="1" x14ac:dyDescent="0.15">
      <c r="A34" s="132" t="s">
        <v>77</v>
      </c>
      <c r="B34" s="134">
        <v>8359</v>
      </c>
      <c r="C34" s="134">
        <v>8359</v>
      </c>
      <c r="D34" s="134"/>
      <c r="E34" s="134"/>
      <c r="F34" s="134"/>
      <c r="G34" s="134"/>
    </row>
    <row r="35" spans="1:7" ht="19.350000000000001" customHeight="1" x14ac:dyDescent="0.15">
      <c r="A35" s="135" t="s">
        <v>78</v>
      </c>
      <c r="B35" s="136">
        <v>1310</v>
      </c>
      <c r="C35" s="136">
        <v>951</v>
      </c>
      <c r="D35" s="136">
        <v>250</v>
      </c>
      <c r="E35" s="136">
        <v>4.5199999999999996</v>
      </c>
      <c r="F35" s="136">
        <v>11.46</v>
      </c>
      <c r="G35" s="136">
        <v>0</v>
      </c>
    </row>
    <row r="36" spans="1:7" ht="19.350000000000001" customHeight="1" x14ac:dyDescent="0.15">
      <c r="A36" s="137" t="s">
        <v>62</v>
      </c>
      <c r="B36" s="112">
        <v>1310</v>
      </c>
      <c r="C36" s="112">
        <v>951</v>
      </c>
      <c r="D36" s="112">
        <v>250</v>
      </c>
      <c r="E36" s="112">
        <v>4.5199999999999996</v>
      </c>
      <c r="F36" s="112">
        <v>11.46</v>
      </c>
      <c r="G36" s="112">
        <v>0</v>
      </c>
    </row>
  </sheetData>
  <mergeCells count="8">
    <mergeCell ref="A1:G1"/>
    <mergeCell ref="A2:G2"/>
    <mergeCell ref="A3:A4"/>
    <mergeCell ref="B3:B4"/>
    <mergeCell ref="D3:D4"/>
    <mergeCell ref="E3:E4"/>
    <mergeCell ref="F3:F4"/>
    <mergeCell ref="G3:G4"/>
  </mergeCells>
  <phoneticPr fontId="26" type="noConversion"/>
  <printOptions horizontalCentered="1" verticalCentered="1"/>
  <pageMargins left="0.59027777777777801" right="0.59027777777777801" top="0.70833333333333304" bottom="0.70833333333333304" header="0.51180555555555596" footer="0.51180555555555596"/>
  <pageSetup paperSize="9" orientation="portrait" blackAndWhite="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</sheetPr>
  <dimension ref="A1:IV22"/>
  <sheetViews>
    <sheetView showGridLines="0" showZeros="0" tabSelected="1" workbookViewId="0">
      <selection activeCell="E8" sqref="E8"/>
    </sheetView>
  </sheetViews>
  <sheetFormatPr defaultColWidth="9" defaultRowHeight="14.25" x14ac:dyDescent="0.15"/>
  <cols>
    <col min="1" max="1" width="1.375" style="30" customWidth="1"/>
    <col min="2" max="2" width="9.625" style="30" customWidth="1"/>
    <col min="3" max="16" width="10.125" style="95" customWidth="1"/>
    <col min="17" max="256" width="9" style="95" customWidth="1"/>
  </cols>
  <sheetData>
    <row r="1" spans="1:16" ht="24.95" customHeight="1" x14ac:dyDescent="0.15">
      <c r="A1" s="96"/>
      <c r="B1" s="96"/>
      <c r="C1" s="225" t="s">
        <v>79</v>
      </c>
      <c r="D1" s="225"/>
      <c r="E1" s="225"/>
      <c r="F1" s="225"/>
      <c r="G1" s="225"/>
      <c r="H1" s="225"/>
      <c r="I1" s="225"/>
      <c r="J1" s="225" t="s">
        <v>80</v>
      </c>
      <c r="K1" s="225"/>
      <c r="L1" s="225"/>
      <c r="M1" s="225"/>
      <c r="N1" s="225"/>
      <c r="O1" s="225"/>
      <c r="P1" s="225"/>
    </row>
    <row r="2" spans="1:16" ht="20.100000000000001" customHeight="1" thickBot="1" x14ac:dyDescent="0.2">
      <c r="A2" s="97"/>
      <c r="B2" s="97"/>
      <c r="D2" s="98"/>
      <c r="E2" s="210" t="str">
        <f>'21-3医疗机构'!A2</f>
        <v>（2018年）</v>
      </c>
      <c r="F2" s="210"/>
      <c r="G2" s="98"/>
      <c r="H2" s="98"/>
      <c r="I2" s="98"/>
      <c r="K2" s="210" t="str">
        <f>E2</f>
        <v>（2018年）</v>
      </c>
      <c r="L2" s="210"/>
      <c r="P2" s="98"/>
    </row>
    <row r="3" spans="1:16" ht="9.9499999999999993" customHeight="1" x14ac:dyDescent="0.15">
      <c r="A3" s="221" t="s">
        <v>81</v>
      </c>
      <c r="B3" s="222"/>
      <c r="C3" s="200" t="s">
        <v>82</v>
      </c>
      <c r="D3" s="99"/>
      <c r="E3" s="99"/>
      <c r="F3" s="200" t="s">
        <v>83</v>
      </c>
      <c r="G3" s="99"/>
      <c r="H3" s="99"/>
      <c r="I3" s="200" t="s">
        <v>84</v>
      </c>
      <c r="J3" s="106"/>
      <c r="K3" s="99"/>
      <c r="L3" s="107"/>
      <c r="M3" s="107"/>
      <c r="N3" s="107"/>
      <c r="O3" s="107"/>
      <c r="P3" s="107"/>
    </row>
    <row r="4" spans="1:16" ht="9.9499999999999993" customHeight="1" x14ac:dyDescent="0.15">
      <c r="A4" s="223"/>
      <c r="B4" s="224"/>
      <c r="C4" s="218"/>
      <c r="D4" s="100"/>
      <c r="E4" s="100"/>
      <c r="F4" s="218"/>
      <c r="G4" s="100"/>
      <c r="H4" s="100"/>
      <c r="I4" s="218"/>
      <c r="J4" s="228" t="s">
        <v>85</v>
      </c>
      <c r="K4" s="108"/>
      <c r="L4" s="109"/>
      <c r="M4" s="109"/>
      <c r="N4" s="109"/>
      <c r="O4" s="109"/>
      <c r="P4" s="109"/>
    </row>
    <row r="5" spans="1:16" ht="9" customHeight="1" x14ac:dyDescent="0.15">
      <c r="A5" s="223"/>
      <c r="B5" s="224"/>
      <c r="C5" s="218"/>
      <c r="D5" s="219" t="s">
        <v>7</v>
      </c>
      <c r="E5" s="204" t="s">
        <v>86</v>
      </c>
      <c r="F5" s="218"/>
      <c r="G5" s="219" t="s">
        <v>7</v>
      </c>
      <c r="H5" s="204" t="s">
        <v>86</v>
      </c>
      <c r="I5" s="218"/>
      <c r="J5" s="229"/>
      <c r="K5" s="204" t="s">
        <v>19</v>
      </c>
      <c r="L5" s="108"/>
      <c r="M5" s="206" t="s">
        <v>87</v>
      </c>
      <c r="N5" s="206" t="s">
        <v>88</v>
      </c>
      <c r="O5" s="204" t="s">
        <v>89</v>
      </c>
      <c r="P5" s="204" t="s">
        <v>23</v>
      </c>
    </row>
    <row r="6" spans="1:16" customFormat="1" ht="39.950000000000003" customHeight="1" x14ac:dyDescent="0.15">
      <c r="A6" s="233"/>
      <c r="B6" s="241"/>
      <c r="C6" s="218"/>
      <c r="D6" s="220"/>
      <c r="E6" s="218"/>
      <c r="F6" s="218"/>
      <c r="G6" s="220"/>
      <c r="H6" s="218"/>
      <c r="I6" s="218"/>
      <c r="J6" s="229"/>
      <c r="K6" s="218"/>
      <c r="L6" s="110" t="s">
        <v>90</v>
      </c>
      <c r="M6" s="198"/>
      <c r="N6" s="198"/>
      <c r="O6" s="198"/>
      <c r="P6" s="218"/>
    </row>
    <row r="7" spans="1:16" s="94" customFormat="1" ht="37.35" customHeight="1" x14ac:dyDescent="0.15">
      <c r="A7" s="226" t="s">
        <v>91</v>
      </c>
      <c r="B7" s="227"/>
      <c r="C7" s="101">
        <v>9345</v>
      </c>
      <c r="D7" s="102">
        <v>203</v>
      </c>
      <c r="E7" s="102">
        <v>189</v>
      </c>
      <c r="F7" s="102">
        <v>48924</v>
      </c>
      <c r="G7" s="102">
        <v>35979</v>
      </c>
      <c r="H7" s="102">
        <v>6429</v>
      </c>
      <c r="I7" s="102">
        <v>69422</v>
      </c>
      <c r="J7" s="102">
        <v>52432</v>
      </c>
      <c r="K7" s="102">
        <v>22677</v>
      </c>
      <c r="L7" s="102">
        <v>18881</v>
      </c>
      <c r="M7" s="102">
        <v>21790</v>
      </c>
      <c r="N7" s="102">
        <v>2159</v>
      </c>
      <c r="O7" s="102">
        <v>2278</v>
      </c>
      <c r="P7" s="102">
        <v>3528</v>
      </c>
    </row>
    <row r="8" spans="1:16" ht="37.35" customHeight="1" x14ac:dyDescent="0.15">
      <c r="A8" s="214" t="s">
        <v>92</v>
      </c>
      <c r="B8" s="215"/>
      <c r="C8" s="103">
        <v>828</v>
      </c>
      <c r="D8" s="104">
        <v>19</v>
      </c>
      <c r="E8" s="104">
        <v>19</v>
      </c>
      <c r="F8" s="104">
        <v>4333</v>
      </c>
      <c r="G8" s="104">
        <v>3483</v>
      </c>
      <c r="H8" s="104">
        <v>650</v>
      </c>
      <c r="I8" s="104">
        <v>8020</v>
      </c>
      <c r="J8" s="104">
        <v>6068</v>
      </c>
      <c r="K8" s="104">
        <v>2512</v>
      </c>
      <c r="L8" s="111">
        <v>2024</v>
      </c>
      <c r="M8" s="111">
        <v>2590</v>
      </c>
      <c r="N8" s="111">
        <v>280</v>
      </c>
      <c r="O8" s="111">
        <v>306</v>
      </c>
      <c r="P8" s="111">
        <v>380</v>
      </c>
    </row>
    <row r="9" spans="1:16" ht="37.35" customHeight="1" x14ac:dyDescent="0.15">
      <c r="A9" s="214" t="s">
        <v>93</v>
      </c>
      <c r="B9" s="215"/>
      <c r="C9" s="103">
        <v>1246</v>
      </c>
      <c r="D9" s="104">
        <v>21</v>
      </c>
      <c r="E9" s="104">
        <v>25</v>
      </c>
      <c r="F9" s="104">
        <v>3202</v>
      </c>
      <c r="G9" s="104">
        <v>2350</v>
      </c>
      <c r="H9" s="104">
        <v>527</v>
      </c>
      <c r="I9" s="104">
        <v>5647</v>
      </c>
      <c r="J9" s="104">
        <v>3739</v>
      </c>
      <c r="K9" s="104">
        <v>1758</v>
      </c>
      <c r="L9" s="111">
        <v>1264</v>
      </c>
      <c r="M9" s="111">
        <v>1385</v>
      </c>
      <c r="N9" s="111">
        <v>169</v>
      </c>
      <c r="O9" s="111">
        <v>170</v>
      </c>
      <c r="P9" s="111">
        <v>257</v>
      </c>
    </row>
    <row r="10" spans="1:16" ht="37.35" customHeight="1" x14ac:dyDescent="0.15">
      <c r="A10" s="214" t="s">
        <v>94</v>
      </c>
      <c r="B10" s="215"/>
      <c r="C10" s="103">
        <v>971</v>
      </c>
      <c r="D10" s="104">
        <v>13</v>
      </c>
      <c r="E10" s="104">
        <v>12</v>
      </c>
      <c r="F10" s="104">
        <v>2365</v>
      </c>
      <c r="G10" s="104">
        <v>1654</v>
      </c>
      <c r="H10" s="104">
        <v>676</v>
      </c>
      <c r="I10" s="104">
        <v>4095</v>
      </c>
      <c r="J10" s="104">
        <v>3126</v>
      </c>
      <c r="K10" s="104">
        <v>1450</v>
      </c>
      <c r="L10" s="111">
        <v>1081</v>
      </c>
      <c r="M10" s="111">
        <v>1009</v>
      </c>
      <c r="N10" s="111">
        <v>91</v>
      </c>
      <c r="O10" s="111">
        <v>96</v>
      </c>
      <c r="P10" s="111">
        <v>480</v>
      </c>
    </row>
    <row r="11" spans="1:16" ht="37.35" customHeight="1" x14ac:dyDescent="0.15">
      <c r="A11" s="214" t="s">
        <v>95</v>
      </c>
      <c r="B11" s="215"/>
      <c r="C11" s="103">
        <v>932</v>
      </c>
      <c r="D11" s="104">
        <v>12</v>
      </c>
      <c r="E11" s="104">
        <v>16</v>
      </c>
      <c r="F11" s="104">
        <v>2779</v>
      </c>
      <c r="G11" s="104">
        <v>2085</v>
      </c>
      <c r="H11" s="104">
        <v>554</v>
      </c>
      <c r="I11" s="104">
        <v>4007</v>
      </c>
      <c r="J11" s="104">
        <v>2623</v>
      </c>
      <c r="K11" s="104">
        <v>1007</v>
      </c>
      <c r="L11" s="111">
        <v>802</v>
      </c>
      <c r="M11" s="111">
        <v>1042</v>
      </c>
      <c r="N11" s="111">
        <v>101</v>
      </c>
      <c r="O11" s="111">
        <v>139</v>
      </c>
      <c r="P11" s="111">
        <v>334</v>
      </c>
    </row>
    <row r="12" spans="1:16" ht="37.35" customHeight="1" x14ac:dyDescent="0.15">
      <c r="A12" s="214" t="s">
        <v>96</v>
      </c>
      <c r="B12" s="215"/>
      <c r="C12" s="103">
        <v>561</v>
      </c>
      <c r="D12" s="104">
        <v>10</v>
      </c>
      <c r="E12" s="104">
        <v>14</v>
      </c>
      <c r="F12" s="104">
        <v>2114</v>
      </c>
      <c r="G12" s="104">
        <v>1190</v>
      </c>
      <c r="H12" s="104">
        <v>872</v>
      </c>
      <c r="I12" s="104">
        <v>2873</v>
      </c>
      <c r="J12" s="104">
        <v>2043</v>
      </c>
      <c r="K12" s="104">
        <v>942</v>
      </c>
      <c r="L12" s="111">
        <v>749</v>
      </c>
      <c r="M12" s="111">
        <v>862</v>
      </c>
      <c r="N12" s="111">
        <v>77</v>
      </c>
      <c r="O12" s="111">
        <v>79</v>
      </c>
      <c r="P12" s="111">
        <v>83</v>
      </c>
    </row>
    <row r="13" spans="1:16" ht="37.35" customHeight="1" x14ac:dyDescent="0.15">
      <c r="A13" s="214" t="s">
        <v>97</v>
      </c>
      <c r="B13" s="215"/>
      <c r="C13" s="103">
        <v>639</v>
      </c>
      <c r="D13" s="104">
        <v>6</v>
      </c>
      <c r="E13" s="104">
        <v>17</v>
      </c>
      <c r="F13" s="104">
        <v>2291</v>
      </c>
      <c r="G13" s="104">
        <v>1364</v>
      </c>
      <c r="H13" s="104">
        <v>721</v>
      </c>
      <c r="I13" s="104">
        <v>2949</v>
      </c>
      <c r="J13" s="104">
        <v>1932</v>
      </c>
      <c r="K13" s="104">
        <v>895</v>
      </c>
      <c r="L13" s="111">
        <v>708</v>
      </c>
      <c r="M13" s="111">
        <v>674</v>
      </c>
      <c r="N13" s="111">
        <v>84</v>
      </c>
      <c r="O13" s="111">
        <v>73</v>
      </c>
      <c r="P13" s="111">
        <v>206</v>
      </c>
    </row>
    <row r="14" spans="1:16" ht="37.35" customHeight="1" x14ac:dyDescent="0.15">
      <c r="A14" s="214" t="s">
        <v>98</v>
      </c>
      <c r="B14" s="215"/>
      <c r="C14" s="103">
        <v>849</v>
      </c>
      <c r="D14" s="104">
        <v>20</v>
      </c>
      <c r="E14" s="104">
        <v>20</v>
      </c>
      <c r="F14" s="104">
        <v>3161</v>
      </c>
      <c r="G14" s="104">
        <v>2693</v>
      </c>
      <c r="H14" s="104">
        <v>373</v>
      </c>
      <c r="I14" s="104">
        <v>4250</v>
      </c>
      <c r="J14" s="104">
        <v>3056</v>
      </c>
      <c r="K14" s="104">
        <v>1503</v>
      </c>
      <c r="L14" s="111">
        <v>1214</v>
      </c>
      <c r="M14" s="111">
        <v>1101</v>
      </c>
      <c r="N14" s="111">
        <v>149</v>
      </c>
      <c r="O14" s="111">
        <v>128</v>
      </c>
      <c r="P14" s="111">
        <v>175</v>
      </c>
    </row>
    <row r="15" spans="1:16" ht="37.35" customHeight="1" x14ac:dyDescent="0.15">
      <c r="A15" s="216" t="s">
        <v>99</v>
      </c>
      <c r="B15" s="217"/>
      <c r="C15" s="104">
        <f>SUM(C16:C22)</f>
        <v>3319</v>
      </c>
      <c r="D15" s="104">
        <f t="shared" ref="D15:P15" si="0">SUM(D16:D22)</f>
        <v>102</v>
      </c>
      <c r="E15" s="104">
        <f t="shared" si="0"/>
        <v>66</v>
      </c>
      <c r="F15" s="104">
        <f t="shared" si="0"/>
        <v>28679</v>
      </c>
      <c r="G15" s="104">
        <f t="shared" si="0"/>
        <v>21160</v>
      </c>
      <c r="H15" s="104">
        <f t="shared" si="0"/>
        <v>2056</v>
      </c>
      <c r="I15" s="104">
        <f t="shared" si="0"/>
        <v>37581</v>
      </c>
      <c r="J15" s="104">
        <f t="shared" si="0"/>
        <v>29845</v>
      </c>
      <c r="K15" s="104">
        <f t="shared" si="0"/>
        <v>12610</v>
      </c>
      <c r="L15" s="104">
        <f t="shared" si="0"/>
        <v>11039</v>
      </c>
      <c r="M15" s="104">
        <f t="shared" si="0"/>
        <v>13127</v>
      </c>
      <c r="N15" s="104">
        <f t="shared" si="0"/>
        <v>1208</v>
      </c>
      <c r="O15" s="104">
        <f t="shared" si="0"/>
        <v>1287</v>
      </c>
      <c r="P15" s="104">
        <f t="shared" si="0"/>
        <v>1613</v>
      </c>
    </row>
    <row r="16" spans="1:16" ht="37.35" customHeight="1" x14ac:dyDescent="0.15">
      <c r="A16" s="37"/>
      <c r="B16" s="38" t="s">
        <v>100</v>
      </c>
      <c r="C16" s="103">
        <v>261</v>
      </c>
      <c r="D16" s="104">
        <v>6</v>
      </c>
      <c r="E16" s="104">
        <v>12</v>
      </c>
      <c r="F16" s="104">
        <v>1193</v>
      </c>
      <c r="G16" s="104">
        <v>822</v>
      </c>
      <c r="H16" s="104">
        <v>341</v>
      </c>
      <c r="I16" s="104">
        <v>1876</v>
      </c>
      <c r="J16" s="104">
        <v>1442</v>
      </c>
      <c r="K16" s="104">
        <v>721</v>
      </c>
      <c r="L16" s="111">
        <v>592</v>
      </c>
      <c r="M16" s="111">
        <v>562</v>
      </c>
      <c r="N16" s="111">
        <v>56</v>
      </c>
      <c r="O16" s="111">
        <v>66</v>
      </c>
      <c r="P16" s="111">
        <v>37</v>
      </c>
    </row>
    <row r="17" spans="1:16" ht="37.35" customHeight="1" x14ac:dyDescent="0.15">
      <c r="A17" s="37"/>
      <c r="B17" s="38" t="s">
        <v>101</v>
      </c>
      <c r="C17" s="103">
        <v>959</v>
      </c>
      <c r="D17" s="104">
        <v>10</v>
      </c>
      <c r="E17" s="104">
        <v>16</v>
      </c>
      <c r="F17" s="104">
        <v>2314</v>
      </c>
      <c r="G17" s="104">
        <v>1585</v>
      </c>
      <c r="H17" s="104">
        <v>568</v>
      </c>
      <c r="I17" s="104">
        <v>4172</v>
      </c>
      <c r="J17" s="104">
        <v>3243</v>
      </c>
      <c r="K17" s="104">
        <v>1461</v>
      </c>
      <c r="L17" s="111">
        <v>1100</v>
      </c>
      <c r="M17" s="111">
        <v>1071</v>
      </c>
      <c r="N17" s="111">
        <v>160</v>
      </c>
      <c r="O17" s="111">
        <v>143</v>
      </c>
      <c r="P17" s="111">
        <v>408</v>
      </c>
    </row>
    <row r="18" spans="1:16" ht="37.35" customHeight="1" x14ac:dyDescent="0.15">
      <c r="A18" s="37"/>
      <c r="B18" s="38" t="s">
        <v>102</v>
      </c>
      <c r="C18" s="103">
        <v>804</v>
      </c>
      <c r="D18" s="104">
        <v>29</v>
      </c>
      <c r="E18" s="104">
        <v>21</v>
      </c>
      <c r="F18" s="104">
        <v>4196</v>
      </c>
      <c r="G18" s="104">
        <v>3441</v>
      </c>
      <c r="H18" s="104">
        <v>689</v>
      </c>
      <c r="I18" s="104">
        <v>6783</v>
      </c>
      <c r="J18" s="104">
        <v>4970</v>
      </c>
      <c r="K18" s="104">
        <v>2336</v>
      </c>
      <c r="L18" s="111">
        <v>1882</v>
      </c>
      <c r="M18" s="111">
        <v>1868</v>
      </c>
      <c r="N18" s="111">
        <v>215</v>
      </c>
      <c r="O18" s="111">
        <v>222</v>
      </c>
      <c r="P18" s="111">
        <v>329</v>
      </c>
    </row>
    <row r="19" spans="1:16" ht="37.35" customHeight="1" x14ac:dyDescent="0.15">
      <c r="A19" s="37"/>
      <c r="B19" s="38" t="s">
        <v>103</v>
      </c>
      <c r="C19" s="103">
        <v>253</v>
      </c>
      <c r="D19" s="104">
        <v>11</v>
      </c>
      <c r="E19" s="104">
        <v>4</v>
      </c>
      <c r="F19" s="104">
        <v>5325</v>
      </c>
      <c r="G19" s="104">
        <v>3861</v>
      </c>
      <c r="H19" s="104">
        <v>83</v>
      </c>
      <c r="I19" s="104">
        <v>7530</v>
      </c>
      <c r="J19" s="104">
        <v>6202</v>
      </c>
      <c r="K19" s="104">
        <v>2406</v>
      </c>
      <c r="L19" s="111">
        <v>2183</v>
      </c>
      <c r="M19" s="111">
        <v>3065</v>
      </c>
      <c r="N19" s="111">
        <v>239</v>
      </c>
      <c r="O19" s="111">
        <v>299</v>
      </c>
      <c r="P19" s="111">
        <v>193</v>
      </c>
    </row>
    <row r="20" spans="1:16" ht="37.35" customHeight="1" x14ac:dyDescent="0.15">
      <c r="A20" s="37"/>
      <c r="B20" s="38" t="s">
        <v>104</v>
      </c>
      <c r="C20" s="103">
        <v>403</v>
      </c>
      <c r="D20" s="104">
        <v>28</v>
      </c>
      <c r="E20" s="104">
        <v>2</v>
      </c>
      <c r="F20" s="104">
        <v>11942</v>
      </c>
      <c r="G20" s="104">
        <v>8371</v>
      </c>
      <c r="H20" s="104">
        <v>59</v>
      </c>
      <c r="I20" s="104">
        <v>12523</v>
      </c>
      <c r="J20" s="104">
        <v>10388</v>
      </c>
      <c r="K20" s="104">
        <v>4207</v>
      </c>
      <c r="L20" s="111">
        <v>4011</v>
      </c>
      <c r="M20" s="111">
        <v>4945</v>
      </c>
      <c r="N20" s="111">
        <v>408</v>
      </c>
      <c r="O20" s="111">
        <v>409</v>
      </c>
      <c r="P20" s="111">
        <v>419</v>
      </c>
    </row>
    <row r="21" spans="1:16" ht="37.35" customHeight="1" x14ac:dyDescent="0.15">
      <c r="A21" s="37"/>
      <c r="B21" s="38" t="s">
        <v>105</v>
      </c>
      <c r="C21" s="103">
        <v>301</v>
      </c>
      <c r="D21" s="104">
        <v>7</v>
      </c>
      <c r="E21" s="104">
        <v>5</v>
      </c>
      <c r="F21" s="104">
        <v>2445</v>
      </c>
      <c r="G21" s="104">
        <v>2101</v>
      </c>
      <c r="H21" s="104">
        <v>132</v>
      </c>
      <c r="I21" s="104">
        <v>2844</v>
      </c>
      <c r="J21" s="104">
        <v>2282</v>
      </c>
      <c r="K21" s="104">
        <v>877</v>
      </c>
      <c r="L21" s="111">
        <v>771</v>
      </c>
      <c r="M21" s="111">
        <v>1095</v>
      </c>
      <c r="N21" s="111">
        <v>72</v>
      </c>
      <c r="O21" s="111">
        <v>71</v>
      </c>
      <c r="P21" s="111">
        <v>167</v>
      </c>
    </row>
    <row r="22" spans="1:16" ht="37.35" customHeight="1" x14ac:dyDescent="0.15">
      <c r="A22" s="44"/>
      <c r="B22" s="45" t="s">
        <v>106</v>
      </c>
      <c r="C22" s="105">
        <v>338</v>
      </c>
      <c r="D22" s="105">
        <v>11</v>
      </c>
      <c r="E22" s="105">
        <v>6</v>
      </c>
      <c r="F22" s="105">
        <v>1264</v>
      </c>
      <c r="G22" s="105">
        <v>979</v>
      </c>
      <c r="H22" s="105">
        <v>184</v>
      </c>
      <c r="I22" s="105">
        <v>1853</v>
      </c>
      <c r="J22" s="105">
        <v>1318</v>
      </c>
      <c r="K22" s="105">
        <v>602</v>
      </c>
      <c r="L22" s="112">
        <v>500</v>
      </c>
      <c r="M22" s="112">
        <v>521</v>
      </c>
      <c r="N22" s="112">
        <v>58</v>
      </c>
      <c r="O22" s="112">
        <v>77</v>
      </c>
      <c r="P22" s="112">
        <v>60</v>
      </c>
    </row>
  </sheetData>
  <mergeCells count="27">
    <mergeCell ref="C1:I1"/>
    <mergeCell ref="J1:P1"/>
    <mergeCell ref="E2:F2"/>
    <mergeCell ref="K2:L2"/>
    <mergeCell ref="A7:B7"/>
    <mergeCell ref="E5:E6"/>
    <mergeCell ref="F3:F6"/>
    <mergeCell ref="G5:G6"/>
    <mergeCell ref="H5:H6"/>
    <mergeCell ref="I3:I6"/>
    <mergeCell ref="J4:J6"/>
    <mergeCell ref="K5:K6"/>
    <mergeCell ref="M5:M6"/>
    <mergeCell ref="N5:N6"/>
    <mergeCell ref="O5:O6"/>
    <mergeCell ref="P5:P6"/>
    <mergeCell ref="A13:B13"/>
    <mergeCell ref="A14:B14"/>
    <mergeCell ref="A15:B15"/>
    <mergeCell ref="C3:C6"/>
    <mergeCell ref="D5:D6"/>
    <mergeCell ref="A8:B8"/>
    <mergeCell ref="A9:B9"/>
    <mergeCell ref="A10:B10"/>
    <mergeCell ref="A11:B11"/>
    <mergeCell ref="A12:B12"/>
    <mergeCell ref="A3:B6"/>
  </mergeCells>
  <phoneticPr fontId="26" type="noConversion"/>
  <printOptions horizontalCentered="1" verticalCentered="1"/>
  <pageMargins left="0.59027777777777801" right="0.59027777777777801" top="0.70833333333333304" bottom="0.70833333333333304" header="0.51180555555555596" footer="0.51180555555555596"/>
  <pageSetup paperSize="9" orientation="portrait" blackAndWhite="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J38"/>
  <sheetViews>
    <sheetView showGridLines="0" showZeros="0" workbookViewId="0">
      <selection activeCell="A10" sqref="A10:B10"/>
    </sheetView>
  </sheetViews>
  <sheetFormatPr defaultColWidth="9" defaultRowHeight="14.25" x14ac:dyDescent="0.15"/>
  <cols>
    <col min="1" max="1" width="17.5" style="4" customWidth="1"/>
    <col min="2" max="2" width="8.25" style="4"/>
    <col min="3" max="3" width="6.5" style="4"/>
    <col min="4" max="5" width="8" style="4" customWidth="1"/>
    <col min="6" max="6" width="7" style="4"/>
    <col min="7" max="7" width="6.375" style="4"/>
    <col min="8" max="8" width="7.5" style="4" customWidth="1"/>
    <col min="9" max="9" width="7.125" style="4" customWidth="1"/>
    <col min="10" max="10" width="8" style="4"/>
    <col min="11" max="11" width="9" style="4" customWidth="1"/>
    <col min="12" max="16384" width="9" style="4"/>
  </cols>
  <sheetData>
    <row r="1" spans="1:10" ht="24.95" customHeight="1" x14ac:dyDescent="0.15">
      <c r="A1" s="238" t="s">
        <v>107</v>
      </c>
      <c r="B1" s="238"/>
      <c r="C1" s="238"/>
      <c r="D1" s="238"/>
      <c r="E1" s="238"/>
      <c r="F1" s="238"/>
      <c r="G1" s="238"/>
      <c r="H1" s="238"/>
      <c r="I1" s="238"/>
      <c r="J1" s="238"/>
    </row>
    <row r="2" spans="1:10" ht="20.100000000000001" customHeight="1" x14ac:dyDescent="0.15">
      <c r="A2" s="239" t="str">
        <f>'21-4分县区卫生'!E2</f>
        <v>（2018年）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0" ht="9.9499999999999993" customHeight="1" x14ac:dyDescent="0.15">
      <c r="A3" s="224" t="s">
        <v>14</v>
      </c>
      <c r="B3" s="223" t="s">
        <v>108</v>
      </c>
      <c r="C3" s="223"/>
      <c r="D3" s="82"/>
      <c r="E3" s="83"/>
      <c r="F3" s="231" t="s">
        <v>109</v>
      </c>
      <c r="G3" s="223"/>
      <c r="H3" s="82"/>
      <c r="I3" s="13"/>
      <c r="J3" s="13"/>
    </row>
    <row r="4" spans="1:10" ht="39.950000000000003" customHeight="1" x14ac:dyDescent="0.15">
      <c r="A4" s="241"/>
      <c r="B4" s="232"/>
      <c r="C4" s="233"/>
      <c r="D4" s="35" t="s">
        <v>110</v>
      </c>
      <c r="E4" s="35" t="s">
        <v>111</v>
      </c>
      <c r="F4" s="234"/>
      <c r="G4" s="235"/>
      <c r="H4" s="35" t="s">
        <v>110</v>
      </c>
      <c r="I4" s="240" t="s">
        <v>111</v>
      </c>
      <c r="J4" s="240"/>
    </row>
    <row r="5" spans="1:10" s="3" customFormat="1" ht="27" customHeight="1" x14ac:dyDescent="0.15">
      <c r="A5" s="84" t="s">
        <v>27</v>
      </c>
      <c r="B5" s="85">
        <v>328</v>
      </c>
      <c r="C5" s="86"/>
      <c r="D5" s="86">
        <v>318</v>
      </c>
      <c r="E5" s="86">
        <v>10</v>
      </c>
      <c r="F5" s="86"/>
      <c r="G5" s="86">
        <v>2958</v>
      </c>
      <c r="H5" s="86">
        <v>2659</v>
      </c>
      <c r="I5" s="86"/>
      <c r="J5" s="86">
        <v>299</v>
      </c>
    </row>
    <row r="6" spans="1:10" ht="27" customHeight="1" x14ac:dyDescent="0.15">
      <c r="A6" s="83" t="s">
        <v>112</v>
      </c>
      <c r="B6" s="87">
        <v>11</v>
      </c>
      <c r="C6" s="58"/>
      <c r="D6" s="58">
        <v>11</v>
      </c>
      <c r="E6" s="58"/>
      <c r="F6" s="58"/>
      <c r="G6" s="58">
        <v>392</v>
      </c>
      <c r="H6" s="58">
        <v>392</v>
      </c>
      <c r="I6" s="58"/>
      <c r="J6" s="58"/>
    </row>
    <row r="7" spans="1:10" ht="27" customHeight="1" x14ac:dyDescent="0.15">
      <c r="A7" s="83" t="s">
        <v>113</v>
      </c>
      <c r="B7" s="87">
        <v>38</v>
      </c>
      <c r="C7" s="58"/>
      <c r="D7" s="58">
        <v>28</v>
      </c>
      <c r="E7" s="58">
        <v>10</v>
      </c>
      <c r="F7" s="58"/>
      <c r="G7" s="58">
        <v>1016</v>
      </c>
      <c r="H7" s="58">
        <v>717</v>
      </c>
      <c r="I7" s="58"/>
      <c r="J7" s="58">
        <v>299</v>
      </c>
    </row>
    <row r="8" spans="1:10" ht="27" customHeight="1" x14ac:dyDescent="0.15">
      <c r="A8" s="83" t="s">
        <v>114</v>
      </c>
      <c r="B8" s="87">
        <v>240</v>
      </c>
      <c r="C8" s="58"/>
      <c r="D8" s="58">
        <v>240</v>
      </c>
      <c r="E8" s="58"/>
      <c r="F8" s="58"/>
      <c r="G8" s="58">
        <v>1002</v>
      </c>
      <c r="H8" s="58">
        <v>1002</v>
      </c>
      <c r="I8" s="58"/>
      <c r="J8" s="58"/>
    </row>
    <row r="9" spans="1:10" ht="27" customHeight="1" x14ac:dyDescent="0.15">
      <c r="A9" s="83" t="s">
        <v>115</v>
      </c>
      <c r="B9" s="87">
        <v>1</v>
      </c>
      <c r="C9" s="58"/>
      <c r="D9" s="58">
        <v>1</v>
      </c>
      <c r="E9" s="58"/>
      <c r="F9" s="58"/>
      <c r="G9" s="58">
        <v>60</v>
      </c>
      <c r="H9" s="58">
        <v>60</v>
      </c>
      <c r="I9" s="58"/>
      <c r="J9" s="58"/>
    </row>
    <row r="10" spans="1:10" ht="27" customHeight="1" x14ac:dyDescent="0.15">
      <c r="A10" s="83" t="s">
        <v>116</v>
      </c>
      <c r="B10" s="87">
        <v>13</v>
      </c>
      <c r="C10" s="58"/>
      <c r="D10" s="58">
        <v>13</v>
      </c>
      <c r="E10" s="58"/>
      <c r="F10" s="58"/>
      <c r="G10" s="58">
        <v>228</v>
      </c>
      <c r="H10" s="58">
        <v>228</v>
      </c>
      <c r="I10" s="58"/>
      <c r="J10" s="58"/>
    </row>
    <row r="11" spans="1:10" ht="27" customHeight="1" x14ac:dyDescent="0.15">
      <c r="A11" s="88" t="s">
        <v>117</v>
      </c>
      <c r="B11" s="89">
        <v>25</v>
      </c>
      <c r="C11" s="62"/>
      <c r="D11" s="62">
        <v>25</v>
      </c>
      <c r="E11" s="62"/>
      <c r="F11" s="62"/>
      <c r="G11" s="62">
        <v>260</v>
      </c>
      <c r="H11" s="62">
        <v>260</v>
      </c>
      <c r="I11" s="62"/>
      <c r="J11" s="62"/>
    </row>
    <row r="12" spans="1:10" x14ac:dyDescent="0.15">
      <c r="A12" s="48"/>
      <c r="B12" s="48"/>
      <c r="C12" s="48"/>
      <c r="D12" s="48"/>
      <c r="E12" s="48"/>
      <c r="F12" s="48"/>
      <c r="G12" s="48"/>
    </row>
    <row r="13" spans="1:10" ht="24.95" customHeight="1" x14ac:dyDescent="0.15">
      <c r="A13" s="238" t="s">
        <v>118</v>
      </c>
      <c r="B13" s="238"/>
      <c r="C13" s="238"/>
      <c r="D13" s="238"/>
      <c r="E13" s="238"/>
      <c r="F13" s="238"/>
      <c r="G13" s="238"/>
      <c r="H13" s="238"/>
      <c r="I13" s="238"/>
      <c r="J13" s="238"/>
    </row>
    <row r="14" spans="1:10" ht="20.100000000000001" customHeight="1" x14ac:dyDescent="0.15">
      <c r="A14" s="239" t="str">
        <f>A2</f>
        <v>（2018年）</v>
      </c>
      <c r="B14" s="239"/>
      <c r="C14" s="239"/>
      <c r="D14" s="239"/>
      <c r="E14" s="239"/>
      <c r="F14" s="239"/>
      <c r="G14" s="239"/>
      <c r="H14" s="239"/>
      <c r="I14" s="239"/>
      <c r="J14" s="239"/>
    </row>
    <row r="15" spans="1:10" ht="15" customHeight="1" x14ac:dyDescent="0.15">
      <c r="A15" s="222" t="s">
        <v>119</v>
      </c>
      <c r="B15" s="236" t="s">
        <v>120</v>
      </c>
      <c r="C15" s="230" t="s">
        <v>121</v>
      </c>
      <c r="D15" s="63"/>
      <c r="E15" s="236" t="s">
        <v>122</v>
      </c>
      <c r="F15" s="230" t="s">
        <v>123</v>
      </c>
      <c r="G15" s="64"/>
      <c r="H15" s="230" t="s">
        <v>124</v>
      </c>
      <c r="I15" s="63"/>
      <c r="J15" s="230" t="s">
        <v>125</v>
      </c>
    </row>
    <row r="16" spans="1:10" ht="39.950000000000003" customHeight="1" x14ac:dyDescent="0.15">
      <c r="A16" s="224"/>
      <c r="B16" s="237"/>
      <c r="C16" s="231"/>
      <c r="D16" s="90" t="s">
        <v>126</v>
      </c>
      <c r="E16" s="237"/>
      <c r="F16" s="231"/>
      <c r="G16" s="90" t="s">
        <v>127</v>
      </c>
      <c r="H16" s="231"/>
      <c r="I16" s="93" t="s">
        <v>128</v>
      </c>
      <c r="J16" s="231"/>
    </row>
    <row r="17" spans="1:10" s="3" customFormat="1" ht="26.45" customHeight="1" x14ac:dyDescent="0.15">
      <c r="A17" s="84" t="s">
        <v>27</v>
      </c>
      <c r="B17" s="91">
        <v>402</v>
      </c>
      <c r="C17" s="92">
        <v>1373</v>
      </c>
      <c r="D17" s="92">
        <v>884</v>
      </c>
      <c r="E17" s="92">
        <v>97</v>
      </c>
      <c r="F17" s="92">
        <v>5054</v>
      </c>
      <c r="G17" s="92">
        <v>807</v>
      </c>
      <c r="H17" s="92">
        <v>5722</v>
      </c>
      <c r="I17" s="92">
        <v>3371</v>
      </c>
      <c r="J17" s="92">
        <v>1767</v>
      </c>
    </row>
    <row r="18" spans="1:10" ht="26.45" customHeight="1" x14ac:dyDescent="0.15">
      <c r="A18" s="83" t="s">
        <v>129</v>
      </c>
      <c r="B18" s="43">
        <v>32</v>
      </c>
      <c r="C18" s="40"/>
      <c r="D18" s="40"/>
      <c r="E18" s="40"/>
      <c r="F18" s="58">
        <v>839</v>
      </c>
      <c r="G18" s="58"/>
      <c r="H18" s="40">
        <v>808</v>
      </c>
      <c r="I18" s="40">
        <v>583</v>
      </c>
      <c r="J18" s="58">
        <v>0</v>
      </c>
    </row>
    <row r="19" spans="1:10" ht="26.45" customHeight="1" x14ac:dyDescent="0.15">
      <c r="A19" s="83" t="s">
        <v>130</v>
      </c>
      <c r="B19" s="43">
        <v>30</v>
      </c>
      <c r="C19" s="40"/>
      <c r="D19" s="40"/>
      <c r="E19" s="58"/>
      <c r="F19" s="58">
        <v>786</v>
      </c>
      <c r="G19" s="58"/>
      <c r="H19" s="40">
        <v>758</v>
      </c>
      <c r="I19" s="40">
        <v>546</v>
      </c>
      <c r="J19" s="58">
        <v>0</v>
      </c>
    </row>
    <row r="20" spans="1:10" ht="26.45" customHeight="1" x14ac:dyDescent="0.15">
      <c r="A20" s="83" t="s">
        <v>131</v>
      </c>
      <c r="B20" s="87">
        <v>31</v>
      </c>
      <c r="C20" s="58"/>
      <c r="D20" s="40"/>
      <c r="E20" s="58"/>
      <c r="F20" s="58">
        <v>812</v>
      </c>
      <c r="G20" s="58"/>
      <c r="H20" s="58">
        <v>783</v>
      </c>
      <c r="I20" s="58">
        <v>564</v>
      </c>
      <c r="J20" s="58">
        <v>0</v>
      </c>
    </row>
    <row r="21" spans="1:10" ht="26.45" customHeight="1" x14ac:dyDescent="0.15">
      <c r="A21" s="83" t="s">
        <v>132</v>
      </c>
      <c r="B21" s="87">
        <v>23</v>
      </c>
      <c r="C21" s="58"/>
      <c r="D21" s="40"/>
      <c r="E21" s="58"/>
      <c r="F21" s="58">
        <v>603</v>
      </c>
      <c r="G21" s="58"/>
      <c r="H21" s="58">
        <v>581</v>
      </c>
      <c r="I21" s="58">
        <v>418</v>
      </c>
      <c r="J21" s="58">
        <v>0</v>
      </c>
    </row>
    <row r="22" spans="1:10" ht="26.45" customHeight="1" x14ac:dyDescent="0.15">
      <c r="A22" s="83" t="s">
        <v>133</v>
      </c>
      <c r="B22" s="87">
        <v>11</v>
      </c>
      <c r="C22" s="58"/>
      <c r="D22" s="58"/>
      <c r="E22" s="58"/>
      <c r="F22" s="58">
        <v>288</v>
      </c>
      <c r="G22" s="58"/>
      <c r="H22" s="58">
        <v>278</v>
      </c>
      <c r="I22" s="58">
        <v>200</v>
      </c>
      <c r="J22" s="58">
        <v>0</v>
      </c>
    </row>
    <row r="23" spans="1:10" ht="26.45" customHeight="1" x14ac:dyDescent="0.15">
      <c r="A23" s="83" t="s">
        <v>134</v>
      </c>
      <c r="B23" s="87">
        <v>50</v>
      </c>
      <c r="C23" s="58">
        <v>400</v>
      </c>
      <c r="D23" s="58">
        <v>320</v>
      </c>
      <c r="E23" s="58">
        <v>40</v>
      </c>
      <c r="F23" s="58">
        <v>474</v>
      </c>
      <c r="G23" s="58">
        <v>176</v>
      </c>
      <c r="H23" s="58">
        <v>463</v>
      </c>
      <c r="I23" s="58">
        <v>266</v>
      </c>
      <c r="J23" s="58">
        <v>187</v>
      </c>
    </row>
    <row r="24" spans="1:10" ht="26.45" customHeight="1" x14ac:dyDescent="0.15">
      <c r="A24" s="83" t="s">
        <v>135</v>
      </c>
      <c r="B24" s="87">
        <v>38</v>
      </c>
      <c r="C24" s="58">
        <v>64</v>
      </c>
      <c r="D24" s="58">
        <v>47</v>
      </c>
      <c r="E24" s="58">
        <v>1</v>
      </c>
      <c r="F24" s="58">
        <v>357</v>
      </c>
      <c r="G24" s="58">
        <v>62</v>
      </c>
      <c r="H24" s="58">
        <v>357</v>
      </c>
      <c r="I24" s="58">
        <v>338</v>
      </c>
      <c r="J24" s="58">
        <v>103</v>
      </c>
    </row>
    <row r="25" spans="1:10" ht="26.45" customHeight="1" x14ac:dyDescent="0.15">
      <c r="A25" s="83" t="s">
        <v>136</v>
      </c>
      <c r="B25" s="87">
        <v>10</v>
      </c>
      <c r="C25" s="58">
        <v>302</v>
      </c>
      <c r="D25" s="58">
        <v>302</v>
      </c>
      <c r="E25" s="58">
        <v>5</v>
      </c>
      <c r="F25" s="58">
        <v>59</v>
      </c>
      <c r="G25" s="58"/>
      <c r="H25" s="58">
        <v>63</v>
      </c>
      <c r="I25" s="58">
        <v>40</v>
      </c>
      <c r="J25" s="58">
        <v>51</v>
      </c>
    </row>
    <row r="26" spans="1:10" ht="26.45" customHeight="1" x14ac:dyDescent="0.15">
      <c r="A26" s="83" t="s">
        <v>137</v>
      </c>
      <c r="B26" s="87">
        <v>34</v>
      </c>
      <c r="C26" s="58">
        <v>177</v>
      </c>
      <c r="D26" s="58">
        <v>125</v>
      </c>
      <c r="E26" s="58">
        <v>13</v>
      </c>
      <c r="F26" s="58">
        <v>272</v>
      </c>
      <c r="G26" s="58">
        <v>121</v>
      </c>
      <c r="H26" s="58">
        <v>245</v>
      </c>
      <c r="I26" s="58">
        <v>144</v>
      </c>
      <c r="J26" s="58">
        <v>39</v>
      </c>
    </row>
    <row r="27" spans="1:10" ht="26.45" customHeight="1" x14ac:dyDescent="0.15">
      <c r="A27" s="83" t="s">
        <v>138</v>
      </c>
      <c r="B27" s="87">
        <v>19</v>
      </c>
      <c r="C27" s="58">
        <v>80</v>
      </c>
      <c r="D27" s="58">
        <v>60</v>
      </c>
      <c r="E27" s="58">
        <v>3</v>
      </c>
      <c r="F27" s="58">
        <v>116</v>
      </c>
      <c r="G27" s="58"/>
      <c r="H27" s="58">
        <v>55</v>
      </c>
      <c r="I27" s="58"/>
      <c r="J27" s="58">
        <v>3</v>
      </c>
    </row>
    <row r="28" spans="1:10" ht="26.45" customHeight="1" x14ac:dyDescent="0.15">
      <c r="A28" s="88" t="s">
        <v>139</v>
      </c>
      <c r="B28" s="89">
        <v>124</v>
      </c>
      <c r="C28" s="62">
        <v>350</v>
      </c>
      <c r="D28" s="62">
        <v>30</v>
      </c>
      <c r="E28" s="62">
        <v>35</v>
      </c>
      <c r="F28" s="62">
        <v>448</v>
      </c>
      <c r="G28" s="62">
        <v>448</v>
      </c>
      <c r="H28" s="62">
        <v>1331</v>
      </c>
      <c r="I28" s="62">
        <v>272</v>
      </c>
      <c r="J28" s="62">
        <v>1384</v>
      </c>
    </row>
    <row r="29" spans="1:10" ht="20.100000000000001" customHeight="1" x14ac:dyDescent="0.15"/>
    <row r="30" spans="1:10" ht="20.100000000000001" customHeight="1" x14ac:dyDescent="0.15"/>
    <row r="31" spans="1:10" ht="20.100000000000001" customHeight="1" x14ac:dyDescent="0.15"/>
    <row r="32" spans="1:10" ht="20.100000000000001" customHeight="1" x14ac:dyDescent="0.15"/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  <row r="37" ht="20.100000000000001" customHeight="1" x14ac:dyDescent="0.15"/>
    <row r="38" ht="20.100000000000001" customHeight="1" x14ac:dyDescent="0.15"/>
  </sheetData>
  <mergeCells count="15">
    <mergeCell ref="A1:J1"/>
    <mergeCell ref="A2:J2"/>
    <mergeCell ref="I4:J4"/>
    <mergeCell ref="A13:J13"/>
    <mergeCell ref="A14:J14"/>
    <mergeCell ref="A3:A4"/>
    <mergeCell ref="H15:H16"/>
    <mergeCell ref="J15:J16"/>
    <mergeCell ref="B3:C4"/>
    <mergeCell ref="F3:G4"/>
    <mergeCell ref="A15:A16"/>
    <mergeCell ref="B15:B16"/>
    <mergeCell ref="C15:C16"/>
    <mergeCell ref="E15:E16"/>
    <mergeCell ref="F15:F16"/>
  </mergeCells>
  <phoneticPr fontId="26" type="noConversion"/>
  <printOptions horizontalCentered="1" verticalCentered="1"/>
  <pageMargins left="0.59027777777777801" right="0.59027777777777801" top="0.70833333333333304" bottom="0.70833333333333304" header="0.51180555555555596" footer="0.51180555555555596"/>
  <pageSetup paperSize="9" orientation="portrait" blackAndWhite="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J40"/>
  <sheetViews>
    <sheetView showGridLines="0" showZeros="0" workbookViewId="0">
      <selection activeCell="A10" sqref="A10:B10"/>
    </sheetView>
  </sheetViews>
  <sheetFormatPr defaultColWidth="9" defaultRowHeight="14.25" x14ac:dyDescent="0.15"/>
  <cols>
    <col min="1" max="1" width="1.375" style="30" customWidth="1"/>
    <col min="2" max="2" width="10.625" style="30" customWidth="1"/>
    <col min="3" max="3" width="11.625" style="4" customWidth="1"/>
    <col min="4" max="5" width="12.25" style="4" customWidth="1"/>
    <col min="6" max="7" width="11.625" style="4" customWidth="1"/>
    <col min="8" max="8" width="12.25" style="4" customWidth="1"/>
    <col min="9" max="9" width="11.625" style="4" customWidth="1"/>
    <col min="10" max="10" width="9" style="4" customWidth="1"/>
    <col min="11" max="16384" width="9" style="4"/>
  </cols>
  <sheetData>
    <row r="1" spans="1:9" ht="24.95" customHeight="1" x14ac:dyDescent="0.15">
      <c r="A1" s="238" t="s">
        <v>140</v>
      </c>
      <c r="B1" s="238"/>
      <c r="C1" s="238"/>
      <c r="D1" s="238"/>
      <c r="E1" s="238"/>
      <c r="F1" s="238"/>
      <c r="G1" s="238"/>
      <c r="H1" s="238"/>
      <c r="I1" s="31"/>
    </row>
    <row r="2" spans="1:9" s="2" customFormat="1" ht="20.100000000000001" customHeight="1" x14ac:dyDescent="0.15">
      <c r="A2" s="239" t="str">
        <f>'21-5文化机构21-6表演团体'!A14</f>
        <v>（2018年）</v>
      </c>
      <c r="B2" s="239"/>
      <c r="C2" s="239"/>
      <c r="D2" s="239"/>
      <c r="E2" s="239"/>
      <c r="F2" s="239"/>
      <c r="G2" s="239"/>
      <c r="H2" s="239"/>
      <c r="I2" s="79"/>
    </row>
    <row r="3" spans="1:9" s="2" customFormat="1" ht="9.9499999999999993" customHeight="1" x14ac:dyDescent="0.15">
      <c r="A3" s="221" t="s">
        <v>81</v>
      </c>
      <c r="B3" s="222"/>
      <c r="C3" s="243" t="s">
        <v>141</v>
      </c>
      <c r="D3" s="236" t="s">
        <v>142</v>
      </c>
      <c r="E3" s="230" t="s">
        <v>143</v>
      </c>
      <c r="F3" s="63"/>
      <c r="G3" s="64"/>
      <c r="H3" s="230" t="s">
        <v>144</v>
      </c>
    </row>
    <row r="4" spans="1:9" s="2" customFormat="1" ht="9.9499999999999993" customHeight="1" x14ac:dyDescent="0.15">
      <c r="A4" s="223"/>
      <c r="B4" s="224"/>
      <c r="C4" s="244"/>
      <c r="D4" s="237"/>
      <c r="E4" s="231"/>
      <c r="F4" s="249" t="s">
        <v>145</v>
      </c>
      <c r="G4" s="65"/>
      <c r="H4" s="231"/>
    </row>
    <row r="5" spans="1:9" s="2" customFormat="1" ht="30" customHeight="1" x14ac:dyDescent="0.15">
      <c r="A5" s="223"/>
      <c r="B5" s="224"/>
      <c r="C5" s="244"/>
      <c r="D5" s="245"/>
      <c r="E5" s="231"/>
      <c r="F5" s="237"/>
      <c r="G5" s="66" t="s">
        <v>146</v>
      </c>
      <c r="H5" s="235"/>
    </row>
    <row r="6" spans="1:9" s="3" customFormat="1" ht="17.45" customHeight="1" x14ac:dyDescent="0.15">
      <c r="A6" s="227" t="s">
        <v>91</v>
      </c>
      <c r="B6" s="246"/>
      <c r="C6" s="67">
        <f t="shared" ref="C6:H6" si="0">SUM(C7:C14)</f>
        <v>13</v>
      </c>
      <c r="D6" s="68">
        <f t="shared" si="0"/>
        <v>228</v>
      </c>
      <c r="E6" s="68">
        <f t="shared" si="0"/>
        <v>3103</v>
      </c>
      <c r="F6" s="68">
        <f t="shared" si="0"/>
        <v>2684</v>
      </c>
      <c r="G6" s="68">
        <f t="shared" si="0"/>
        <v>316</v>
      </c>
      <c r="H6" s="68">
        <f t="shared" si="0"/>
        <v>840</v>
      </c>
    </row>
    <row r="7" spans="1:9" s="2" customFormat="1" ht="17.45" customHeight="1" x14ac:dyDescent="0.15">
      <c r="A7" s="215" t="s">
        <v>92</v>
      </c>
      <c r="B7" s="242"/>
      <c r="C7" s="69">
        <v>1</v>
      </c>
      <c r="D7" s="13">
        <v>36</v>
      </c>
      <c r="E7" s="70">
        <v>351</v>
      </c>
      <c r="F7" s="70">
        <v>305</v>
      </c>
      <c r="G7" s="70">
        <v>38</v>
      </c>
      <c r="H7" s="71">
        <v>63</v>
      </c>
    </row>
    <row r="8" spans="1:9" s="2" customFormat="1" ht="17.45" customHeight="1" x14ac:dyDescent="0.15">
      <c r="A8" s="215" t="s">
        <v>93</v>
      </c>
      <c r="B8" s="242"/>
      <c r="C8" s="69">
        <v>1</v>
      </c>
      <c r="D8" s="13">
        <v>5</v>
      </c>
      <c r="E8" s="70">
        <v>259</v>
      </c>
      <c r="F8" s="70">
        <v>228</v>
      </c>
      <c r="G8" s="71">
        <v>38</v>
      </c>
      <c r="H8" s="71">
        <v>188</v>
      </c>
    </row>
    <row r="9" spans="1:9" s="2" customFormat="1" ht="17.45" customHeight="1" x14ac:dyDescent="0.15">
      <c r="A9" s="215" t="s">
        <v>94</v>
      </c>
      <c r="B9" s="242"/>
      <c r="C9" s="69">
        <v>1</v>
      </c>
      <c r="D9" s="13">
        <v>7</v>
      </c>
      <c r="E9" s="71">
        <v>188</v>
      </c>
      <c r="F9" s="71">
        <v>187</v>
      </c>
      <c r="G9" s="70">
        <v>41</v>
      </c>
      <c r="H9" s="71">
        <v>15</v>
      </c>
    </row>
    <row r="10" spans="1:9" s="2" customFormat="1" ht="17.45" customHeight="1" x14ac:dyDescent="0.15">
      <c r="A10" s="215" t="s">
        <v>95</v>
      </c>
      <c r="B10" s="242"/>
      <c r="C10" s="69">
        <v>1</v>
      </c>
      <c r="D10" s="13">
        <v>7</v>
      </c>
      <c r="E10" s="71">
        <v>139</v>
      </c>
      <c r="F10" s="71">
        <v>133</v>
      </c>
      <c r="G10" s="70">
        <v>2</v>
      </c>
      <c r="H10" s="71">
        <v>80</v>
      </c>
    </row>
    <row r="11" spans="1:9" s="2" customFormat="1" ht="17.45" customHeight="1" x14ac:dyDescent="0.15">
      <c r="A11" s="215" t="s">
        <v>96</v>
      </c>
      <c r="B11" s="242"/>
      <c r="C11" s="69">
        <v>1</v>
      </c>
      <c r="D11" s="13">
        <v>7</v>
      </c>
      <c r="E11" s="71">
        <v>182</v>
      </c>
      <c r="F11" s="71">
        <v>164</v>
      </c>
      <c r="G11" s="70">
        <v>6</v>
      </c>
      <c r="H11" s="71">
        <v>94</v>
      </c>
    </row>
    <row r="12" spans="1:9" s="2" customFormat="1" ht="17.45" customHeight="1" x14ac:dyDescent="0.15">
      <c r="A12" s="215" t="s">
        <v>97</v>
      </c>
      <c r="B12" s="242"/>
      <c r="C12" s="69">
        <v>1</v>
      </c>
      <c r="D12" s="13">
        <v>6</v>
      </c>
      <c r="E12" s="71">
        <v>73</v>
      </c>
      <c r="F12" s="71">
        <v>59</v>
      </c>
      <c r="G12" s="71">
        <v>0</v>
      </c>
      <c r="H12" s="71">
        <v>22</v>
      </c>
    </row>
    <row r="13" spans="1:9" s="2" customFormat="1" ht="17.45" customHeight="1" x14ac:dyDescent="0.15">
      <c r="A13" s="215" t="s">
        <v>98</v>
      </c>
      <c r="B13" s="242"/>
      <c r="C13" s="69">
        <v>1</v>
      </c>
      <c r="D13" s="13">
        <v>8</v>
      </c>
      <c r="E13" s="71">
        <v>57</v>
      </c>
      <c r="F13" s="71">
        <v>54</v>
      </c>
      <c r="G13" s="71">
        <v>7</v>
      </c>
      <c r="H13" s="71">
        <v>14</v>
      </c>
    </row>
    <row r="14" spans="1:9" s="2" customFormat="1" ht="17.45" customHeight="1" x14ac:dyDescent="0.15">
      <c r="A14" s="215" t="s">
        <v>99</v>
      </c>
      <c r="B14" s="242"/>
      <c r="C14" s="72">
        <f t="shared" ref="C14:H14" si="1">SUM(C15:C20)</f>
        <v>6</v>
      </c>
      <c r="D14" s="73">
        <f t="shared" si="1"/>
        <v>152</v>
      </c>
      <c r="E14" s="73">
        <f t="shared" si="1"/>
        <v>1854</v>
      </c>
      <c r="F14" s="73">
        <f t="shared" si="1"/>
        <v>1554</v>
      </c>
      <c r="G14" s="73">
        <f t="shared" si="1"/>
        <v>184</v>
      </c>
      <c r="H14" s="73">
        <f t="shared" si="1"/>
        <v>364</v>
      </c>
    </row>
    <row r="15" spans="1:9" s="2" customFormat="1" ht="17.45" customHeight="1" x14ac:dyDescent="0.15">
      <c r="A15" s="37"/>
      <c r="B15" s="38" t="s">
        <v>147</v>
      </c>
      <c r="C15" s="69">
        <v>1</v>
      </c>
      <c r="D15" s="13">
        <v>62</v>
      </c>
      <c r="E15" s="71">
        <v>1213</v>
      </c>
      <c r="F15" s="71">
        <v>969</v>
      </c>
      <c r="G15" s="71">
        <v>131</v>
      </c>
      <c r="H15" s="71">
        <v>152</v>
      </c>
    </row>
    <row r="16" spans="1:9" s="2" customFormat="1" ht="17.45" customHeight="1" x14ac:dyDescent="0.15">
      <c r="A16" s="37"/>
      <c r="B16" s="38" t="s">
        <v>100</v>
      </c>
      <c r="C16" s="69">
        <v>1</v>
      </c>
      <c r="D16" s="13">
        <v>9</v>
      </c>
      <c r="E16" s="71">
        <v>153</v>
      </c>
      <c r="F16" s="71">
        <v>127</v>
      </c>
      <c r="G16" s="71">
        <v>26</v>
      </c>
      <c r="H16" s="71">
        <v>73</v>
      </c>
    </row>
    <row r="17" spans="1:10" s="2" customFormat="1" ht="17.45" customHeight="1" x14ac:dyDescent="0.15">
      <c r="A17" s="37"/>
      <c r="B17" s="38" t="s">
        <v>101</v>
      </c>
      <c r="C17" s="69">
        <v>1</v>
      </c>
      <c r="D17" s="13">
        <v>50</v>
      </c>
      <c r="E17" s="71">
        <v>305</v>
      </c>
      <c r="F17" s="71">
        <v>292</v>
      </c>
      <c r="G17" s="71">
        <v>23</v>
      </c>
      <c r="H17" s="71">
        <v>90</v>
      </c>
    </row>
    <row r="18" spans="1:10" s="2" customFormat="1" ht="17.45" customHeight="1" x14ac:dyDescent="0.15">
      <c r="A18" s="37"/>
      <c r="B18" s="38" t="s">
        <v>102</v>
      </c>
      <c r="C18" s="69">
        <v>1</v>
      </c>
      <c r="D18" s="13">
        <v>12</v>
      </c>
      <c r="E18" s="71">
        <v>69</v>
      </c>
      <c r="F18" s="71">
        <v>60</v>
      </c>
      <c r="G18" s="70">
        <v>3</v>
      </c>
      <c r="H18" s="71">
        <v>31</v>
      </c>
    </row>
    <row r="19" spans="1:10" s="2" customFormat="1" ht="17.45" customHeight="1" x14ac:dyDescent="0.15">
      <c r="A19" s="37"/>
      <c r="B19" s="38" t="s">
        <v>105</v>
      </c>
      <c r="C19" s="69">
        <v>1</v>
      </c>
      <c r="D19" s="13">
        <v>16</v>
      </c>
      <c r="E19" s="71">
        <v>90</v>
      </c>
      <c r="F19" s="71">
        <v>82</v>
      </c>
      <c r="G19" s="70">
        <v>1</v>
      </c>
      <c r="H19" s="71">
        <v>17</v>
      </c>
    </row>
    <row r="20" spans="1:10" s="2" customFormat="1" ht="17.45" customHeight="1" x14ac:dyDescent="0.15">
      <c r="A20" s="44"/>
      <c r="B20" s="45" t="s">
        <v>106</v>
      </c>
      <c r="C20" s="74">
        <v>1</v>
      </c>
      <c r="D20" s="26">
        <v>3</v>
      </c>
      <c r="E20" s="75">
        <v>24</v>
      </c>
      <c r="F20" s="75">
        <v>24</v>
      </c>
      <c r="G20" s="76">
        <v>0</v>
      </c>
      <c r="H20" s="75">
        <v>1</v>
      </c>
    </row>
    <row r="21" spans="1:10" ht="24.95" customHeight="1" x14ac:dyDescent="0.15">
      <c r="A21" s="238" t="s">
        <v>148</v>
      </c>
      <c r="B21" s="238"/>
      <c r="C21" s="238"/>
      <c r="D21" s="238"/>
      <c r="E21" s="238"/>
      <c r="F21" s="238"/>
      <c r="G21" s="238"/>
      <c r="H21" s="238"/>
      <c r="I21" s="80"/>
      <c r="J21" s="81"/>
    </row>
    <row r="22" spans="1:10" ht="20.100000000000001" customHeight="1" x14ac:dyDescent="0.15">
      <c r="A22" s="239" t="str">
        <f>'21-5文化机构21-6表演团体'!A14</f>
        <v>（2018年）</v>
      </c>
      <c r="B22" s="239"/>
      <c r="C22" s="239"/>
      <c r="D22" s="239"/>
      <c r="E22" s="239"/>
      <c r="F22" s="239"/>
      <c r="G22" s="239"/>
      <c r="H22" s="239"/>
      <c r="I22" s="81"/>
    </row>
    <row r="23" spans="1:10" ht="9.9499999999999993" customHeight="1" x14ac:dyDescent="0.15">
      <c r="A23" s="221" t="s">
        <v>81</v>
      </c>
      <c r="B23" s="222"/>
      <c r="C23" s="230" t="s">
        <v>149</v>
      </c>
      <c r="D23" s="236" t="s">
        <v>150</v>
      </c>
      <c r="E23" s="236" t="s">
        <v>151</v>
      </c>
      <c r="F23" s="230" t="s">
        <v>152</v>
      </c>
      <c r="G23" s="6"/>
      <c r="H23" s="6"/>
    </row>
    <row r="24" spans="1:10" ht="9.9499999999999993" customHeight="1" x14ac:dyDescent="0.15">
      <c r="A24" s="223"/>
      <c r="B24" s="224"/>
      <c r="C24" s="231"/>
      <c r="D24" s="237"/>
      <c r="E24" s="237"/>
      <c r="F24" s="231"/>
      <c r="G24" s="247" t="s">
        <v>153</v>
      </c>
      <c r="H24" s="248" t="s">
        <v>154</v>
      </c>
    </row>
    <row r="25" spans="1:10" ht="30" customHeight="1" x14ac:dyDescent="0.15">
      <c r="A25" s="223"/>
      <c r="B25" s="224"/>
      <c r="C25" s="235"/>
      <c r="D25" s="245"/>
      <c r="E25" s="245"/>
      <c r="F25" s="235"/>
      <c r="G25" s="245"/>
      <c r="H25" s="235"/>
    </row>
    <row r="26" spans="1:10" s="3" customFormat="1" ht="17.45" customHeight="1" x14ac:dyDescent="0.15">
      <c r="A26" s="227" t="s">
        <v>91</v>
      </c>
      <c r="B26" s="246"/>
      <c r="C26" s="67">
        <f t="shared" ref="C26:H26" si="2">SUM(C27:C34)</f>
        <v>2388</v>
      </c>
      <c r="D26" s="68">
        <f t="shared" si="2"/>
        <v>5381</v>
      </c>
      <c r="E26" s="68">
        <f t="shared" si="2"/>
        <v>172234</v>
      </c>
      <c r="F26" s="68">
        <f t="shared" si="2"/>
        <v>62382</v>
      </c>
      <c r="G26" s="68">
        <f t="shared" si="2"/>
        <v>7921</v>
      </c>
      <c r="H26" s="68">
        <f t="shared" si="2"/>
        <v>21394</v>
      </c>
    </row>
    <row r="27" spans="1:10" ht="17.45" customHeight="1" x14ac:dyDescent="0.15">
      <c r="A27" s="215" t="s">
        <v>92</v>
      </c>
      <c r="B27" s="242"/>
      <c r="C27" s="71">
        <v>254</v>
      </c>
      <c r="D27" s="70">
        <v>526</v>
      </c>
      <c r="E27" s="70">
        <v>35244</v>
      </c>
      <c r="F27" s="70">
        <v>5138</v>
      </c>
      <c r="G27" s="71">
        <v>700</v>
      </c>
      <c r="H27" s="71">
        <v>1200</v>
      </c>
    </row>
    <row r="28" spans="1:10" ht="17.45" customHeight="1" x14ac:dyDescent="0.15">
      <c r="A28" s="215" t="s">
        <v>93</v>
      </c>
      <c r="B28" s="242"/>
      <c r="C28" s="71">
        <v>190</v>
      </c>
      <c r="D28" s="70">
        <v>306</v>
      </c>
      <c r="E28" s="70">
        <v>14232</v>
      </c>
      <c r="F28" s="70">
        <v>3160</v>
      </c>
      <c r="G28" s="71">
        <v>270</v>
      </c>
      <c r="H28" s="71">
        <v>1031</v>
      </c>
    </row>
    <row r="29" spans="1:10" ht="17.45" customHeight="1" x14ac:dyDescent="0.15">
      <c r="A29" s="215" t="s">
        <v>94</v>
      </c>
      <c r="B29" s="242"/>
      <c r="C29" s="71">
        <v>53</v>
      </c>
      <c r="D29" s="71">
        <v>172</v>
      </c>
      <c r="E29" s="71">
        <v>498</v>
      </c>
      <c r="F29" s="71">
        <v>2933</v>
      </c>
      <c r="G29" s="71">
        <v>300</v>
      </c>
      <c r="H29" s="71">
        <v>400</v>
      </c>
    </row>
    <row r="30" spans="1:10" ht="17.45" customHeight="1" x14ac:dyDescent="0.15">
      <c r="A30" s="215" t="s">
        <v>95</v>
      </c>
      <c r="B30" s="242"/>
      <c r="C30" s="71">
        <v>120</v>
      </c>
      <c r="D30" s="71">
        <v>249</v>
      </c>
      <c r="E30" s="71">
        <v>2980</v>
      </c>
      <c r="F30" s="71">
        <v>2450</v>
      </c>
      <c r="G30" s="71">
        <v>1000</v>
      </c>
      <c r="H30" s="71">
        <v>900</v>
      </c>
    </row>
    <row r="31" spans="1:10" ht="17.45" customHeight="1" x14ac:dyDescent="0.15">
      <c r="A31" s="215" t="s">
        <v>96</v>
      </c>
      <c r="B31" s="242"/>
      <c r="C31" s="71">
        <v>134</v>
      </c>
      <c r="D31" s="71">
        <v>318</v>
      </c>
      <c r="E31" s="71">
        <v>5953</v>
      </c>
      <c r="F31" s="71">
        <v>5614</v>
      </c>
      <c r="G31" s="71">
        <v>1050</v>
      </c>
      <c r="H31" s="71">
        <v>2516</v>
      </c>
    </row>
    <row r="32" spans="1:10" ht="17.45" customHeight="1" x14ac:dyDescent="0.15">
      <c r="A32" s="215" t="s">
        <v>97</v>
      </c>
      <c r="B32" s="242"/>
      <c r="C32" s="71">
        <v>40</v>
      </c>
      <c r="D32" s="71">
        <v>200</v>
      </c>
      <c r="E32" s="71">
        <v>1230</v>
      </c>
      <c r="F32" s="71">
        <v>2457</v>
      </c>
      <c r="G32" s="71">
        <v>246</v>
      </c>
      <c r="H32" s="71">
        <v>1386</v>
      </c>
    </row>
    <row r="33" spans="1:8" ht="17.45" customHeight="1" x14ac:dyDescent="0.15">
      <c r="A33" s="215" t="s">
        <v>98</v>
      </c>
      <c r="B33" s="242"/>
      <c r="C33" s="71">
        <v>39</v>
      </c>
      <c r="D33" s="71">
        <v>200</v>
      </c>
      <c r="E33" s="71">
        <v>950</v>
      </c>
      <c r="F33" s="71">
        <v>1350</v>
      </c>
      <c r="G33" s="71">
        <v>480</v>
      </c>
      <c r="H33" s="71">
        <v>430</v>
      </c>
    </row>
    <row r="34" spans="1:8" ht="17.45" customHeight="1" x14ac:dyDescent="0.15">
      <c r="A34" s="215" t="s">
        <v>99</v>
      </c>
      <c r="B34" s="242"/>
      <c r="C34" s="73">
        <f t="shared" ref="C34:H34" si="3">SUM(C35:C40)</f>
        <v>1558</v>
      </c>
      <c r="D34" s="73">
        <f t="shared" si="3"/>
        <v>3410</v>
      </c>
      <c r="E34" s="73">
        <f t="shared" si="3"/>
        <v>111147</v>
      </c>
      <c r="F34" s="73">
        <f t="shared" si="3"/>
        <v>39280</v>
      </c>
      <c r="G34" s="73">
        <f t="shared" si="3"/>
        <v>3875</v>
      </c>
      <c r="H34" s="73">
        <f t="shared" si="3"/>
        <v>13531</v>
      </c>
    </row>
    <row r="35" spans="1:8" ht="17.45" customHeight="1" x14ac:dyDescent="0.15">
      <c r="A35" s="37"/>
      <c r="B35" s="38" t="s">
        <v>147</v>
      </c>
      <c r="C35" s="77">
        <v>883</v>
      </c>
      <c r="D35" s="71">
        <v>2000</v>
      </c>
      <c r="E35" s="71">
        <v>78436</v>
      </c>
      <c r="F35" s="71">
        <v>26000</v>
      </c>
      <c r="G35" s="71">
        <v>1785</v>
      </c>
      <c r="H35" s="71">
        <v>7843</v>
      </c>
    </row>
    <row r="36" spans="1:8" ht="17.45" customHeight="1" x14ac:dyDescent="0.15">
      <c r="A36" s="37"/>
      <c r="B36" s="38" t="s">
        <v>100</v>
      </c>
      <c r="C36" s="77">
        <v>98</v>
      </c>
      <c r="D36" s="71">
        <v>300</v>
      </c>
      <c r="E36" s="71">
        <v>5184</v>
      </c>
      <c r="F36" s="71">
        <v>2700</v>
      </c>
      <c r="G36" s="71">
        <v>700</v>
      </c>
      <c r="H36" s="71">
        <v>2000</v>
      </c>
    </row>
    <row r="37" spans="1:8" ht="17.45" customHeight="1" x14ac:dyDescent="0.15">
      <c r="A37" s="37"/>
      <c r="B37" s="38" t="s">
        <v>101</v>
      </c>
      <c r="C37" s="77">
        <v>500</v>
      </c>
      <c r="D37" s="70">
        <v>800</v>
      </c>
      <c r="E37" s="71">
        <v>23160</v>
      </c>
      <c r="F37" s="71">
        <v>8000</v>
      </c>
      <c r="G37" s="71">
        <v>650</v>
      </c>
      <c r="H37" s="71">
        <v>3050</v>
      </c>
    </row>
    <row r="38" spans="1:8" ht="17.45" customHeight="1" x14ac:dyDescent="0.15">
      <c r="A38" s="37"/>
      <c r="B38" s="38" t="s">
        <v>102</v>
      </c>
      <c r="C38" s="77">
        <v>57</v>
      </c>
      <c r="D38" s="70">
        <v>171</v>
      </c>
      <c r="E38" s="71">
        <v>2928</v>
      </c>
      <c r="F38" s="70">
        <v>1050</v>
      </c>
      <c r="G38" s="70">
        <v>230</v>
      </c>
      <c r="H38" s="70">
        <v>350</v>
      </c>
    </row>
    <row r="39" spans="1:8" ht="17.45" customHeight="1" x14ac:dyDescent="0.15">
      <c r="A39" s="37"/>
      <c r="B39" s="38" t="s">
        <v>105</v>
      </c>
      <c r="C39" s="77">
        <v>19</v>
      </c>
      <c r="D39" s="70">
        <v>109</v>
      </c>
      <c r="E39" s="71">
        <v>1403</v>
      </c>
      <c r="F39" s="70">
        <v>700</v>
      </c>
      <c r="G39" s="70">
        <v>350</v>
      </c>
      <c r="H39" s="70">
        <v>180</v>
      </c>
    </row>
    <row r="40" spans="1:8" ht="17.45" customHeight="1" x14ac:dyDescent="0.15">
      <c r="A40" s="44"/>
      <c r="B40" s="45" t="s">
        <v>106</v>
      </c>
      <c r="C40" s="78">
        <v>1</v>
      </c>
      <c r="D40" s="76">
        <v>30</v>
      </c>
      <c r="E40" s="76">
        <v>36</v>
      </c>
      <c r="F40" s="76">
        <v>830</v>
      </c>
      <c r="G40" s="76">
        <v>160</v>
      </c>
      <c r="H40" s="76">
        <v>108</v>
      </c>
    </row>
  </sheetData>
  <mergeCells count="35">
    <mergeCell ref="A1:H1"/>
    <mergeCell ref="A2:H2"/>
    <mergeCell ref="A6:B6"/>
    <mergeCell ref="A7:B7"/>
    <mergeCell ref="A8:B8"/>
    <mergeCell ref="E3:E5"/>
    <mergeCell ref="F4:F5"/>
    <mergeCell ref="H3:H5"/>
    <mergeCell ref="H24:H25"/>
    <mergeCell ref="A9:B9"/>
    <mergeCell ref="A10:B10"/>
    <mergeCell ref="A11:B11"/>
    <mergeCell ref="A12:B12"/>
    <mergeCell ref="A13:B13"/>
    <mergeCell ref="A26:B26"/>
    <mergeCell ref="A27:B27"/>
    <mergeCell ref="E23:E25"/>
    <mergeCell ref="F23:F25"/>
    <mergeCell ref="G24:G25"/>
    <mergeCell ref="A33:B33"/>
    <mergeCell ref="A34:B34"/>
    <mergeCell ref="C3:C5"/>
    <mergeCell ref="C23:C25"/>
    <mergeCell ref="D3:D5"/>
    <mergeCell ref="D23:D25"/>
    <mergeCell ref="A3:B5"/>
    <mergeCell ref="A23:B25"/>
    <mergeCell ref="A28:B28"/>
    <mergeCell ref="A29:B29"/>
    <mergeCell ref="A30:B30"/>
    <mergeCell ref="A31:B31"/>
    <mergeCell ref="A32:B32"/>
    <mergeCell ref="A14:B14"/>
    <mergeCell ref="A21:H21"/>
    <mergeCell ref="A22:H22"/>
  </mergeCells>
  <phoneticPr fontId="26" type="noConversion"/>
  <printOptions horizontalCentered="1" verticalCentered="1"/>
  <pageMargins left="0.59027777777777801" right="0.59027777777777801" top="0.70833333333333304" bottom="0.70833333333333304" header="0.51180555555555596" footer="0.51180555555555596"/>
  <pageSetup paperSize="9" orientation="portrait" blackAndWhite="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H27"/>
  <sheetViews>
    <sheetView showGridLines="0" showZeros="0" workbookViewId="0">
      <selection activeCell="A10" sqref="A10:B10"/>
    </sheetView>
  </sheetViews>
  <sheetFormatPr defaultColWidth="9" defaultRowHeight="14.25" x14ac:dyDescent="0.15"/>
  <cols>
    <col min="1" max="1" width="25.375" style="53" customWidth="1"/>
    <col min="2" max="2" width="6" style="53" customWidth="1"/>
    <col min="3" max="8" width="8.875" style="53" customWidth="1"/>
    <col min="9" max="9" width="9" style="53" customWidth="1"/>
    <col min="10" max="16384" width="9" style="53"/>
  </cols>
  <sheetData>
    <row r="1" spans="1:8" s="51" customFormat="1" ht="24.95" customHeight="1" x14ac:dyDescent="0.15">
      <c r="A1" s="250" t="s">
        <v>155</v>
      </c>
      <c r="B1" s="250"/>
      <c r="C1" s="250"/>
      <c r="D1" s="250"/>
      <c r="E1" s="250"/>
      <c r="F1" s="250"/>
      <c r="G1" s="250"/>
      <c r="H1" s="250"/>
    </row>
    <row r="2" spans="1:8" ht="20.100000000000001" customHeight="1" x14ac:dyDescent="0.15">
      <c r="A2" s="251"/>
      <c r="B2" s="251"/>
      <c r="C2" s="251"/>
      <c r="D2" s="251"/>
      <c r="E2" s="251"/>
      <c r="F2" s="251"/>
      <c r="G2" s="251"/>
      <c r="H2" s="251"/>
    </row>
    <row r="3" spans="1:8" ht="24.95" customHeight="1" x14ac:dyDescent="0.15">
      <c r="A3" s="233" t="s">
        <v>14</v>
      </c>
      <c r="B3" s="245" t="s">
        <v>119</v>
      </c>
      <c r="C3" s="241">
        <v>2016</v>
      </c>
      <c r="D3" s="245"/>
      <c r="E3" s="245">
        <v>2017</v>
      </c>
      <c r="F3" s="235"/>
      <c r="G3" s="245">
        <v>2018</v>
      </c>
      <c r="H3" s="235"/>
    </row>
    <row r="4" spans="1:8" ht="24.95" customHeight="1" x14ac:dyDescent="0.15">
      <c r="A4" s="252"/>
      <c r="B4" s="253"/>
      <c r="C4" s="49" t="s">
        <v>156</v>
      </c>
      <c r="D4" s="35" t="s">
        <v>157</v>
      </c>
      <c r="E4" s="35" t="s">
        <v>156</v>
      </c>
      <c r="F4" s="54" t="s">
        <v>157</v>
      </c>
      <c r="G4" s="35" t="s">
        <v>156</v>
      </c>
      <c r="H4" s="54" t="s">
        <v>157</v>
      </c>
    </row>
    <row r="5" spans="1:8" s="52" customFormat="1" ht="27" customHeight="1" x14ac:dyDescent="0.15">
      <c r="A5" s="55" t="s">
        <v>158</v>
      </c>
      <c r="B5" s="56" t="s">
        <v>159</v>
      </c>
      <c r="C5" s="57"/>
      <c r="D5" s="57"/>
      <c r="E5" s="57"/>
      <c r="F5" s="57"/>
      <c r="G5" s="57"/>
      <c r="H5" s="57"/>
    </row>
    <row r="6" spans="1:8" ht="27" customHeight="1" x14ac:dyDescent="0.15">
      <c r="A6" s="13" t="s">
        <v>160</v>
      </c>
      <c r="B6" s="14" t="s">
        <v>161</v>
      </c>
      <c r="C6" s="58">
        <v>100</v>
      </c>
      <c r="D6" s="58">
        <v>100</v>
      </c>
      <c r="E6" s="58">
        <v>100</v>
      </c>
      <c r="F6" s="58">
        <v>100</v>
      </c>
      <c r="G6" s="58">
        <v>100</v>
      </c>
      <c r="H6" s="58">
        <v>100</v>
      </c>
    </row>
    <row r="7" spans="1:8" ht="27" customHeight="1" x14ac:dyDescent="0.15">
      <c r="A7" s="13" t="s">
        <v>162</v>
      </c>
      <c r="B7" s="14" t="s">
        <v>163</v>
      </c>
      <c r="C7" s="58">
        <v>1</v>
      </c>
      <c r="D7" s="58">
        <v>1</v>
      </c>
      <c r="E7" s="58">
        <v>1</v>
      </c>
      <c r="F7" s="58">
        <v>1</v>
      </c>
      <c r="G7" s="58">
        <v>1</v>
      </c>
      <c r="H7" s="58">
        <v>1</v>
      </c>
    </row>
    <row r="8" spans="1:8" ht="27" customHeight="1" x14ac:dyDescent="0.15">
      <c r="A8" s="13" t="s">
        <v>164</v>
      </c>
      <c r="B8" s="14" t="s">
        <v>165</v>
      </c>
      <c r="C8" s="58">
        <v>15</v>
      </c>
      <c r="D8" s="58">
        <v>5</v>
      </c>
      <c r="E8" s="58">
        <v>14</v>
      </c>
      <c r="F8" s="58">
        <v>5</v>
      </c>
      <c r="G8" s="58">
        <v>14</v>
      </c>
      <c r="H8" s="58">
        <v>5</v>
      </c>
    </row>
    <row r="9" spans="1:8" ht="27" customHeight="1" x14ac:dyDescent="0.15">
      <c r="A9" s="13" t="s">
        <v>166</v>
      </c>
      <c r="B9" s="14" t="s">
        <v>165</v>
      </c>
      <c r="C9" s="58">
        <v>15</v>
      </c>
      <c r="D9" s="58">
        <v>5</v>
      </c>
      <c r="E9" s="58">
        <v>14</v>
      </c>
      <c r="F9" s="58">
        <v>5</v>
      </c>
      <c r="G9" s="58">
        <v>14</v>
      </c>
      <c r="H9" s="58">
        <v>5</v>
      </c>
    </row>
    <row r="10" spans="1:8" ht="27" customHeight="1" x14ac:dyDescent="0.15">
      <c r="A10" s="13" t="s">
        <v>167</v>
      </c>
      <c r="B10" s="14" t="s">
        <v>165</v>
      </c>
      <c r="C10" s="58"/>
      <c r="D10" s="58"/>
      <c r="E10" s="58"/>
      <c r="F10" s="58"/>
      <c r="G10" s="58"/>
      <c r="H10" s="58"/>
    </row>
    <row r="11" spans="1:8" ht="27" customHeight="1" x14ac:dyDescent="0.15">
      <c r="A11" s="13" t="s">
        <v>168</v>
      </c>
      <c r="B11" s="14" t="s">
        <v>169</v>
      </c>
      <c r="C11" s="58">
        <v>65453</v>
      </c>
      <c r="D11" s="58">
        <v>28677</v>
      </c>
      <c r="E11" s="58">
        <v>65762</v>
      </c>
      <c r="F11" s="58">
        <v>32282</v>
      </c>
      <c r="G11" s="58">
        <v>51917</v>
      </c>
      <c r="H11" s="58">
        <v>18788</v>
      </c>
    </row>
    <row r="12" spans="1:8" ht="27" customHeight="1" x14ac:dyDescent="0.15">
      <c r="A12" s="13" t="s">
        <v>170</v>
      </c>
      <c r="B12" s="14" t="s">
        <v>169</v>
      </c>
      <c r="C12" s="59">
        <v>28819</v>
      </c>
      <c r="D12" s="59">
        <v>13736</v>
      </c>
      <c r="E12" s="59">
        <v>25323</v>
      </c>
      <c r="F12" s="59">
        <v>12258</v>
      </c>
      <c r="G12" s="58">
        <v>23780</v>
      </c>
      <c r="H12" s="59">
        <v>11617</v>
      </c>
    </row>
    <row r="13" spans="1:8" ht="27" customHeight="1" x14ac:dyDescent="0.15">
      <c r="A13" s="13" t="s">
        <v>171</v>
      </c>
      <c r="B13" s="14" t="s">
        <v>163</v>
      </c>
      <c r="C13" s="58">
        <v>14</v>
      </c>
      <c r="D13" s="58">
        <v>2</v>
      </c>
      <c r="E13" s="58">
        <v>14</v>
      </c>
      <c r="F13" s="58">
        <v>2</v>
      </c>
      <c r="G13" s="58">
        <v>14</v>
      </c>
      <c r="H13" s="58">
        <v>2</v>
      </c>
    </row>
    <row r="14" spans="1:8" ht="27" customHeight="1" x14ac:dyDescent="0.15">
      <c r="A14" s="13" t="s">
        <v>172</v>
      </c>
      <c r="B14" s="14" t="s">
        <v>173</v>
      </c>
      <c r="C14" s="60">
        <v>11.63</v>
      </c>
      <c r="D14" s="60">
        <v>10.050000000000001</v>
      </c>
      <c r="E14" s="60">
        <v>66.73</v>
      </c>
      <c r="F14" s="60">
        <v>64</v>
      </c>
      <c r="G14" s="60">
        <v>65.73</v>
      </c>
      <c r="H14" s="60">
        <v>63</v>
      </c>
    </row>
    <row r="15" spans="1:8" s="52" customFormat="1" ht="27" customHeight="1" x14ac:dyDescent="0.15">
      <c r="A15" s="9" t="s">
        <v>174</v>
      </c>
      <c r="B15" s="18"/>
      <c r="C15" s="19"/>
      <c r="D15" s="19"/>
      <c r="E15" s="19"/>
      <c r="F15" s="19"/>
      <c r="G15" s="19"/>
      <c r="H15" s="19"/>
    </row>
    <row r="16" spans="1:8" ht="27" customHeight="1" x14ac:dyDescent="0.15">
      <c r="A16" s="13" t="s">
        <v>175</v>
      </c>
      <c r="B16" s="14" t="s">
        <v>161</v>
      </c>
      <c r="C16" s="15">
        <v>100</v>
      </c>
      <c r="D16" s="15">
        <v>100</v>
      </c>
      <c r="E16" s="15">
        <v>100</v>
      </c>
      <c r="F16" s="15">
        <v>100</v>
      </c>
      <c r="G16" s="15">
        <v>100</v>
      </c>
      <c r="H16" s="15">
        <v>100</v>
      </c>
    </row>
    <row r="17" spans="1:8" ht="27" customHeight="1" x14ac:dyDescent="0.15">
      <c r="A17" s="13" t="s">
        <v>176</v>
      </c>
      <c r="B17" s="14" t="s">
        <v>163</v>
      </c>
      <c r="C17" s="58">
        <v>1</v>
      </c>
      <c r="D17" s="58">
        <v>1</v>
      </c>
      <c r="E17" s="58">
        <v>1</v>
      </c>
      <c r="F17" s="58">
        <v>1</v>
      </c>
      <c r="G17" s="58">
        <v>1</v>
      </c>
      <c r="H17" s="58">
        <v>1</v>
      </c>
    </row>
    <row r="18" spans="1:8" ht="27" customHeight="1" x14ac:dyDescent="0.15">
      <c r="A18" s="13" t="s">
        <v>177</v>
      </c>
      <c r="B18" s="14" t="s">
        <v>165</v>
      </c>
      <c r="C18" s="58">
        <v>14</v>
      </c>
      <c r="D18" s="58">
        <v>4</v>
      </c>
      <c r="E18" s="58">
        <v>14</v>
      </c>
      <c r="F18" s="58">
        <v>4</v>
      </c>
      <c r="G18" s="58">
        <v>14</v>
      </c>
      <c r="H18" s="58">
        <v>4</v>
      </c>
    </row>
    <row r="19" spans="1:8" ht="27" customHeight="1" x14ac:dyDescent="0.15">
      <c r="A19" s="13" t="s">
        <v>178</v>
      </c>
      <c r="B19" s="14" t="s">
        <v>165</v>
      </c>
      <c r="C19" s="58">
        <v>14</v>
      </c>
      <c r="D19" s="58">
        <v>4</v>
      </c>
      <c r="E19" s="58">
        <v>14</v>
      </c>
      <c r="F19" s="58">
        <v>4</v>
      </c>
      <c r="G19" s="58">
        <v>14</v>
      </c>
      <c r="H19" s="58">
        <v>4</v>
      </c>
    </row>
    <row r="20" spans="1:8" ht="27" customHeight="1" x14ac:dyDescent="0.15">
      <c r="A20" s="13" t="s">
        <v>179</v>
      </c>
      <c r="B20" s="14" t="s">
        <v>165</v>
      </c>
      <c r="C20" s="58"/>
      <c r="D20" s="58"/>
      <c r="E20" s="58"/>
      <c r="F20" s="58"/>
      <c r="G20" s="58"/>
      <c r="H20" s="58"/>
    </row>
    <row r="21" spans="1:8" ht="27" customHeight="1" x14ac:dyDescent="0.15">
      <c r="A21" s="13" t="s">
        <v>180</v>
      </c>
      <c r="B21" s="14" t="s">
        <v>169</v>
      </c>
      <c r="C21" s="58">
        <v>79129</v>
      </c>
      <c r="D21" s="58">
        <v>22089</v>
      </c>
      <c r="E21" s="58">
        <v>67355</v>
      </c>
      <c r="F21" s="58">
        <v>15100</v>
      </c>
      <c r="G21" s="58">
        <v>75588</v>
      </c>
      <c r="H21" s="58">
        <v>14356</v>
      </c>
    </row>
    <row r="22" spans="1:8" ht="27" customHeight="1" x14ac:dyDescent="0.15">
      <c r="A22" s="13" t="s">
        <v>181</v>
      </c>
      <c r="B22" s="14" t="s">
        <v>169</v>
      </c>
      <c r="C22" s="58">
        <v>19127</v>
      </c>
      <c r="D22" s="58">
        <v>2289</v>
      </c>
      <c r="E22" s="58">
        <v>28989</v>
      </c>
      <c r="F22" s="58">
        <v>17570</v>
      </c>
      <c r="G22" s="58">
        <v>11828</v>
      </c>
      <c r="H22" s="58">
        <v>1815</v>
      </c>
    </row>
    <row r="23" spans="1:8" ht="27" customHeight="1" x14ac:dyDescent="0.15">
      <c r="A23" s="13" t="s">
        <v>182</v>
      </c>
      <c r="B23" s="14" t="s">
        <v>163</v>
      </c>
      <c r="C23" s="58">
        <v>17</v>
      </c>
      <c r="D23" s="58">
        <v>1</v>
      </c>
      <c r="E23" s="58">
        <v>17</v>
      </c>
      <c r="F23" s="58">
        <v>1</v>
      </c>
      <c r="G23" s="58">
        <v>17</v>
      </c>
      <c r="H23" s="58">
        <v>1</v>
      </c>
    </row>
    <row r="24" spans="1:8" ht="27" customHeight="1" x14ac:dyDescent="0.15">
      <c r="A24" s="13" t="s">
        <v>183</v>
      </c>
      <c r="B24" s="14" t="s">
        <v>173</v>
      </c>
      <c r="C24" s="58">
        <v>64</v>
      </c>
      <c r="D24" s="58">
        <v>37</v>
      </c>
      <c r="E24" s="58">
        <v>83</v>
      </c>
      <c r="F24" s="58">
        <v>57</v>
      </c>
      <c r="G24" s="58">
        <v>73</v>
      </c>
      <c r="H24" s="58">
        <v>47</v>
      </c>
    </row>
    <row r="25" spans="1:8" s="52" customFormat="1" ht="27" customHeight="1" x14ac:dyDescent="0.15">
      <c r="A25" s="9" t="s">
        <v>23</v>
      </c>
      <c r="B25" s="18"/>
      <c r="C25" s="61"/>
      <c r="D25" s="61"/>
      <c r="E25" s="61"/>
      <c r="F25" s="61"/>
      <c r="G25" s="61"/>
      <c r="H25" s="61"/>
    </row>
    <row r="26" spans="1:8" ht="27" customHeight="1" x14ac:dyDescent="0.15">
      <c r="A26" s="13" t="s">
        <v>184</v>
      </c>
      <c r="B26" s="14" t="s">
        <v>185</v>
      </c>
      <c r="C26" s="58">
        <v>15506</v>
      </c>
      <c r="D26" s="58">
        <v>3958</v>
      </c>
      <c r="E26" s="58">
        <v>16982</v>
      </c>
      <c r="F26" s="58">
        <v>3778</v>
      </c>
      <c r="G26" s="58">
        <v>24472</v>
      </c>
      <c r="H26" s="58">
        <v>7774</v>
      </c>
    </row>
    <row r="27" spans="1:8" ht="27" customHeight="1" x14ac:dyDescent="0.15">
      <c r="A27" s="26" t="s">
        <v>186</v>
      </c>
      <c r="B27" s="27" t="s">
        <v>187</v>
      </c>
      <c r="C27" s="62">
        <v>2673</v>
      </c>
      <c r="D27" s="62">
        <v>1363</v>
      </c>
      <c r="E27" s="62">
        <v>2389</v>
      </c>
      <c r="F27" s="62">
        <v>1280</v>
      </c>
      <c r="G27" s="62">
        <v>2395</v>
      </c>
      <c r="H27" s="62">
        <v>1192</v>
      </c>
    </row>
  </sheetData>
  <mergeCells count="7">
    <mergeCell ref="A1:H1"/>
    <mergeCell ref="A2:H2"/>
    <mergeCell ref="C3:D3"/>
    <mergeCell ref="E3:F3"/>
    <mergeCell ref="G3:H3"/>
    <mergeCell ref="A3:A4"/>
    <mergeCell ref="B3:B4"/>
  </mergeCells>
  <phoneticPr fontId="26" type="noConversion"/>
  <printOptions horizontalCentered="1" verticalCentered="1"/>
  <pageMargins left="0.59027777777777801" right="0.59027777777777801" top="0.70833333333333304" bottom="0.70833333333333304" header="0.51180555555555596" footer="0.51180555555555596"/>
  <pageSetup paperSize="9" orientation="portrait" blackAndWhite="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O22"/>
  <sheetViews>
    <sheetView showGridLines="0" showZeros="0" workbookViewId="0">
      <selection activeCell="A10" sqref="A10:B10"/>
    </sheetView>
  </sheetViews>
  <sheetFormatPr defaultColWidth="9" defaultRowHeight="14.25" x14ac:dyDescent="0.15"/>
  <cols>
    <col min="1" max="1" width="1.375" style="30" customWidth="1"/>
    <col min="2" max="2" width="15.625" style="30" customWidth="1"/>
    <col min="3" max="3" width="10.75" style="4" customWidth="1"/>
    <col min="4" max="4" width="10.25" style="4" customWidth="1"/>
    <col min="5" max="5" width="10.75" style="4" customWidth="1"/>
    <col min="6" max="6" width="10.125" style="4" customWidth="1"/>
    <col min="7" max="7" width="13.125" style="4" customWidth="1"/>
    <col min="8" max="8" width="11.625" style="4"/>
    <col min="9" max="9" width="10.625" style="4" customWidth="1"/>
    <col min="10" max="10" width="9.25" style="4" customWidth="1"/>
    <col min="11" max="12" width="10.375" style="4" customWidth="1"/>
    <col min="13" max="16384" width="9" style="4"/>
  </cols>
  <sheetData>
    <row r="1" spans="1:15" ht="24.95" customHeight="1" x14ac:dyDescent="0.15">
      <c r="A1" s="31"/>
      <c r="B1" s="31"/>
      <c r="C1" s="256" t="s">
        <v>188</v>
      </c>
      <c r="D1" s="256"/>
      <c r="E1" s="256"/>
      <c r="F1" s="256"/>
      <c r="G1" s="256"/>
      <c r="H1" s="256"/>
      <c r="I1" s="256" t="s">
        <v>189</v>
      </c>
      <c r="J1" s="256"/>
      <c r="K1" s="256"/>
      <c r="L1" s="256"/>
      <c r="M1" s="256"/>
      <c r="N1" s="256"/>
    </row>
    <row r="2" spans="1:15" ht="20.100000000000001" customHeight="1" x14ac:dyDescent="0.15">
      <c r="A2" s="32"/>
      <c r="B2" s="32"/>
      <c r="C2" s="33"/>
      <c r="D2" s="239" t="str">
        <f>'21-7图书馆'!A22</f>
        <v>（2018年）</v>
      </c>
      <c r="E2" s="239"/>
      <c r="F2" s="239"/>
      <c r="G2" s="34"/>
      <c r="H2" s="34"/>
      <c r="I2" s="47"/>
      <c r="J2" s="239" t="str">
        <f>D2</f>
        <v>（2018年）</v>
      </c>
      <c r="K2" s="239"/>
      <c r="L2" s="239"/>
      <c r="M2" s="48"/>
      <c r="N2" s="48"/>
      <c r="O2" s="48"/>
    </row>
    <row r="3" spans="1:15" ht="20.100000000000001" customHeight="1" x14ac:dyDescent="0.15">
      <c r="A3" s="221" t="s">
        <v>81</v>
      </c>
      <c r="B3" s="222"/>
      <c r="C3" s="257" t="s">
        <v>190</v>
      </c>
      <c r="D3" s="257"/>
      <c r="E3" s="257"/>
      <c r="F3" s="257"/>
      <c r="G3" s="257"/>
      <c r="H3" s="234"/>
      <c r="I3" s="257" t="s">
        <v>190</v>
      </c>
      <c r="J3" s="257"/>
      <c r="K3" s="257"/>
      <c r="L3" s="257"/>
      <c r="M3" s="257" t="s">
        <v>191</v>
      </c>
      <c r="N3" s="257"/>
      <c r="O3" s="230" t="s">
        <v>192</v>
      </c>
    </row>
    <row r="4" spans="1:15" ht="20.100000000000001" customHeight="1" x14ac:dyDescent="0.15">
      <c r="A4" s="223"/>
      <c r="B4" s="224"/>
      <c r="C4" s="237" t="s">
        <v>142</v>
      </c>
      <c r="D4" s="237" t="s">
        <v>193</v>
      </c>
      <c r="E4" s="237" t="s">
        <v>194</v>
      </c>
      <c r="F4" s="253" t="s">
        <v>195</v>
      </c>
      <c r="G4" s="253"/>
      <c r="H4" s="231" t="s">
        <v>196</v>
      </c>
      <c r="I4" s="231" t="s">
        <v>197</v>
      </c>
      <c r="J4" s="49"/>
      <c r="K4" s="237" t="s">
        <v>198</v>
      </c>
      <c r="L4" s="237" t="s">
        <v>199</v>
      </c>
      <c r="M4" s="237" t="s">
        <v>200</v>
      </c>
      <c r="N4" s="237" t="s">
        <v>201</v>
      </c>
      <c r="O4" s="231"/>
    </row>
    <row r="5" spans="1:15" ht="24.95" customHeight="1" x14ac:dyDescent="0.15">
      <c r="A5" s="233"/>
      <c r="B5" s="241"/>
      <c r="C5" s="245"/>
      <c r="D5" s="245"/>
      <c r="E5" s="245"/>
      <c r="F5" s="35" t="s">
        <v>202</v>
      </c>
      <c r="G5" s="35" t="s">
        <v>203</v>
      </c>
      <c r="H5" s="235"/>
      <c r="I5" s="245"/>
      <c r="J5" s="50" t="s">
        <v>204</v>
      </c>
      <c r="K5" s="245"/>
      <c r="L5" s="245"/>
      <c r="M5" s="245"/>
      <c r="N5" s="245"/>
      <c r="O5" s="235"/>
    </row>
    <row r="6" spans="1:15" s="3" customFormat="1" ht="35.450000000000003" customHeight="1" x14ac:dyDescent="0.15">
      <c r="A6" s="254" t="s">
        <v>91</v>
      </c>
      <c r="B6" s="255"/>
      <c r="C6" s="36">
        <f>SUM(C7:C14)</f>
        <v>261</v>
      </c>
      <c r="D6" s="36">
        <f t="shared" ref="D6:O6" si="0">SUM(D7:D14)</f>
        <v>127</v>
      </c>
      <c r="E6" s="36">
        <f t="shared" si="0"/>
        <v>1518</v>
      </c>
      <c r="F6" s="36">
        <f t="shared" si="0"/>
        <v>1483</v>
      </c>
      <c r="G6" s="36">
        <f t="shared" si="0"/>
        <v>67600</v>
      </c>
      <c r="H6" s="36">
        <f t="shared" si="0"/>
        <v>3798</v>
      </c>
      <c r="I6" s="36">
        <f t="shared" si="0"/>
        <v>4024</v>
      </c>
      <c r="J6" s="36">
        <f t="shared" si="0"/>
        <v>2519</v>
      </c>
      <c r="K6" s="36">
        <f t="shared" si="0"/>
        <v>2447</v>
      </c>
      <c r="L6" s="36">
        <f t="shared" si="0"/>
        <v>47040</v>
      </c>
      <c r="M6" s="36">
        <f t="shared" si="0"/>
        <v>225</v>
      </c>
      <c r="N6" s="36">
        <f t="shared" si="0"/>
        <v>741</v>
      </c>
      <c r="O6" s="36">
        <f t="shared" si="0"/>
        <v>2022</v>
      </c>
    </row>
    <row r="7" spans="1:15" ht="35.450000000000003" customHeight="1" x14ac:dyDescent="0.15">
      <c r="A7" s="214" t="s">
        <v>92</v>
      </c>
      <c r="B7" s="215"/>
      <c r="C7" s="39">
        <v>30</v>
      </c>
      <c r="D7" s="39">
        <v>8</v>
      </c>
      <c r="E7" s="39">
        <v>116</v>
      </c>
      <c r="F7" s="39">
        <v>33</v>
      </c>
      <c r="G7" s="39">
        <v>3409</v>
      </c>
      <c r="H7" s="39">
        <v>177</v>
      </c>
      <c r="I7" s="39">
        <v>188</v>
      </c>
      <c r="J7" s="39">
        <v>168</v>
      </c>
      <c r="K7" s="39">
        <v>300</v>
      </c>
      <c r="L7" s="39">
        <v>5138</v>
      </c>
      <c r="M7" s="39">
        <v>20</v>
      </c>
      <c r="N7" s="39">
        <v>64</v>
      </c>
      <c r="O7" s="39">
        <v>235</v>
      </c>
    </row>
    <row r="8" spans="1:15" ht="35.450000000000003" customHeight="1" x14ac:dyDescent="0.15">
      <c r="A8" s="214" t="s">
        <v>93</v>
      </c>
      <c r="B8" s="215"/>
      <c r="C8" s="39">
        <v>10</v>
      </c>
      <c r="D8" s="39">
        <v>6</v>
      </c>
      <c r="E8" s="39">
        <v>95</v>
      </c>
      <c r="F8" s="39">
        <v>30</v>
      </c>
      <c r="G8" s="39">
        <v>2870</v>
      </c>
      <c r="H8" s="39">
        <v>150</v>
      </c>
      <c r="I8" s="39">
        <v>150</v>
      </c>
      <c r="J8" s="39">
        <v>113</v>
      </c>
      <c r="K8" s="39">
        <v>368</v>
      </c>
      <c r="L8" s="39">
        <v>3745</v>
      </c>
      <c r="M8" s="39">
        <v>27</v>
      </c>
      <c r="N8" s="39">
        <v>33</v>
      </c>
      <c r="O8" s="39">
        <v>177</v>
      </c>
    </row>
    <row r="9" spans="1:15" ht="35.450000000000003" customHeight="1" x14ac:dyDescent="0.15">
      <c r="A9" s="214" t="s">
        <v>94</v>
      </c>
      <c r="B9" s="215"/>
      <c r="C9" s="39">
        <v>9</v>
      </c>
      <c r="D9" s="39">
        <v>28</v>
      </c>
      <c r="E9" s="39">
        <v>193</v>
      </c>
      <c r="F9" s="39">
        <v>165</v>
      </c>
      <c r="G9" s="39">
        <v>5100</v>
      </c>
      <c r="H9" s="39">
        <v>141</v>
      </c>
      <c r="I9" s="39">
        <v>141</v>
      </c>
      <c r="J9" s="39">
        <v>78</v>
      </c>
      <c r="K9" s="39">
        <v>14</v>
      </c>
      <c r="L9" s="39">
        <v>400</v>
      </c>
      <c r="M9" s="39">
        <v>14</v>
      </c>
      <c r="N9" s="39">
        <v>76</v>
      </c>
      <c r="O9" s="39">
        <v>133</v>
      </c>
    </row>
    <row r="10" spans="1:15" ht="35.450000000000003" customHeight="1" x14ac:dyDescent="0.15">
      <c r="A10" s="214" t="s">
        <v>95</v>
      </c>
      <c r="B10" s="215"/>
      <c r="C10" s="40">
        <v>16</v>
      </c>
      <c r="D10" s="39">
        <v>8</v>
      </c>
      <c r="E10" s="39">
        <v>312</v>
      </c>
      <c r="F10" s="39">
        <v>56</v>
      </c>
      <c r="G10" s="39">
        <v>5200</v>
      </c>
      <c r="H10" s="39">
        <v>168</v>
      </c>
      <c r="I10" s="39">
        <v>168</v>
      </c>
      <c r="J10" s="39">
        <v>156</v>
      </c>
      <c r="K10" s="39">
        <v>46</v>
      </c>
      <c r="L10" s="39">
        <v>2150</v>
      </c>
      <c r="M10" s="39">
        <v>17</v>
      </c>
      <c r="N10" s="39">
        <v>118</v>
      </c>
      <c r="O10" s="39">
        <v>111</v>
      </c>
    </row>
    <row r="11" spans="1:15" ht="35.450000000000003" customHeight="1" x14ac:dyDescent="0.15">
      <c r="A11" s="214" t="s">
        <v>96</v>
      </c>
      <c r="B11" s="215"/>
      <c r="C11" s="39">
        <v>18</v>
      </c>
      <c r="D11" s="39">
        <v>11</v>
      </c>
      <c r="E11" s="39">
        <v>429</v>
      </c>
      <c r="F11" s="39">
        <v>71</v>
      </c>
      <c r="G11" s="39">
        <v>407</v>
      </c>
      <c r="H11" s="39">
        <v>285</v>
      </c>
      <c r="I11" s="39">
        <v>255</v>
      </c>
      <c r="J11" s="39">
        <v>183</v>
      </c>
      <c r="K11" s="39">
        <v>105</v>
      </c>
      <c r="L11" s="39">
        <v>5500</v>
      </c>
      <c r="M11" s="39">
        <v>13</v>
      </c>
      <c r="N11" s="39">
        <v>82</v>
      </c>
      <c r="O11" s="39">
        <v>152</v>
      </c>
    </row>
    <row r="12" spans="1:15" ht="35.450000000000003" customHeight="1" x14ac:dyDescent="0.15">
      <c r="A12" s="214" t="s">
        <v>97</v>
      </c>
      <c r="B12" s="215"/>
      <c r="C12" s="40">
        <v>9</v>
      </c>
      <c r="D12" s="39">
        <v>4</v>
      </c>
      <c r="E12" s="39">
        <v>10</v>
      </c>
      <c r="F12" s="39">
        <v>6</v>
      </c>
      <c r="G12" s="39">
        <v>368</v>
      </c>
      <c r="H12" s="39">
        <v>55</v>
      </c>
      <c r="I12" s="39">
        <v>82</v>
      </c>
      <c r="J12" s="39">
        <v>55</v>
      </c>
      <c r="K12" s="39">
        <v>11</v>
      </c>
      <c r="L12" s="39">
        <v>3057</v>
      </c>
      <c r="M12" s="39">
        <v>18</v>
      </c>
      <c r="N12" s="39">
        <v>45</v>
      </c>
      <c r="O12" s="39">
        <v>203</v>
      </c>
    </row>
    <row r="13" spans="1:15" ht="35.450000000000003" customHeight="1" x14ac:dyDescent="0.15">
      <c r="A13" s="214" t="s">
        <v>98</v>
      </c>
      <c r="B13" s="215"/>
      <c r="C13" s="39">
        <v>16</v>
      </c>
      <c r="D13" s="39">
        <v>5</v>
      </c>
      <c r="E13" s="39">
        <v>10</v>
      </c>
      <c r="F13" s="39">
        <v>24</v>
      </c>
      <c r="G13" s="39">
        <v>2000</v>
      </c>
      <c r="H13" s="39">
        <v>120</v>
      </c>
      <c r="I13" s="39">
        <v>118</v>
      </c>
      <c r="J13" s="39">
        <v>99</v>
      </c>
      <c r="K13" s="39">
        <v>96</v>
      </c>
      <c r="L13" s="39">
        <v>1648</v>
      </c>
      <c r="M13" s="39">
        <v>20</v>
      </c>
      <c r="N13" s="39">
        <v>60</v>
      </c>
      <c r="O13" s="39">
        <v>199</v>
      </c>
    </row>
    <row r="14" spans="1:15" ht="35.450000000000003" customHeight="1" x14ac:dyDescent="0.15">
      <c r="A14" s="214" t="s">
        <v>99</v>
      </c>
      <c r="B14" s="215"/>
      <c r="C14" s="41">
        <f>SUM(C15:C22)</f>
        <v>153</v>
      </c>
      <c r="D14" s="42">
        <f t="shared" ref="D14:O14" si="1">SUM(D15:D22)</f>
        <v>57</v>
      </c>
      <c r="E14" s="42">
        <f t="shared" si="1"/>
        <v>353</v>
      </c>
      <c r="F14" s="42">
        <f t="shared" si="1"/>
        <v>1098</v>
      </c>
      <c r="G14" s="42">
        <f t="shared" si="1"/>
        <v>48246</v>
      </c>
      <c r="H14" s="42">
        <f t="shared" si="1"/>
        <v>2702</v>
      </c>
      <c r="I14" s="42">
        <f t="shared" si="1"/>
        <v>2922</v>
      </c>
      <c r="J14" s="42">
        <f t="shared" si="1"/>
        <v>1667</v>
      </c>
      <c r="K14" s="42">
        <f t="shared" si="1"/>
        <v>1507</v>
      </c>
      <c r="L14" s="42">
        <f t="shared" si="1"/>
        <v>25402</v>
      </c>
      <c r="M14" s="42">
        <f t="shared" si="1"/>
        <v>96</v>
      </c>
      <c r="N14" s="42">
        <f t="shared" si="1"/>
        <v>263</v>
      </c>
      <c r="O14" s="42">
        <f t="shared" si="1"/>
        <v>812</v>
      </c>
    </row>
    <row r="15" spans="1:15" ht="35.450000000000003" customHeight="1" x14ac:dyDescent="0.15">
      <c r="A15" s="37"/>
      <c r="B15" s="38" t="s">
        <v>205</v>
      </c>
      <c r="C15" s="43">
        <v>49</v>
      </c>
      <c r="D15" s="40">
        <v>12</v>
      </c>
      <c r="E15" s="40">
        <v>47</v>
      </c>
      <c r="F15" s="40">
        <v>167</v>
      </c>
      <c r="G15" s="40">
        <v>15880</v>
      </c>
      <c r="H15" s="40">
        <v>1241</v>
      </c>
      <c r="I15" s="40">
        <v>1390</v>
      </c>
      <c r="J15" s="40">
        <v>647</v>
      </c>
      <c r="K15" s="40">
        <v>478</v>
      </c>
      <c r="L15" s="40">
        <v>3262</v>
      </c>
      <c r="M15" s="40">
        <v>2</v>
      </c>
      <c r="N15" s="40">
        <v>8</v>
      </c>
      <c r="O15" s="40">
        <v>35</v>
      </c>
    </row>
    <row r="16" spans="1:15" ht="35.450000000000003" customHeight="1" x14ac:dyDescent="0.15">
      <c r="A16" s="37"/>
      <c r="B16" s="38" t="s">
        <v>100</v>
      </c>
      <c r="C16" s="43">
        <v>9</v>
      </c>
      <c r="D16" s="40">
        <v>6</v>
      </c>
      <c r="E16" s="40">
        <v>35</v>
      </c>
      <c r="F16" s="40">
        <v>25</v>
      </c>
      <c r="G16" s="40">
        <v>1000</v>
      </c>
      <c r="H16" s="40">
        <v>371</v>
      </c>
      <c r="I16" s="40">
        <v>381</v>
      </c>
      <c r="J16" s="40">
        <v>89</v>
      </c>
      <c r="K16" s="40">
        <v>136</v>
      </c>
      <c r="L16" s="40">
        <v>1500</v>
      </c>
      <c r="M16" s="40">
        <v>13</v>
      </c>
      <c r="N16" s="40">
        <v>27</v>
      </c>
      <c r="O16" s="40">
        <v>75</v>
      </c>
    </row>
    <row r="17" spans="1:15" ht="35.450000000000003" customHeight="1" x14ac:dyDescent="0.15">
      <c r="A17" s="37"/>
      <c r="B17" s="38" t="s">
        <v>101</v>
      </c>
      <c r="C17" s="43">
        <v>30</v>
      </c>
      <c r="D17" s="40">
        <v>10</v>
      </c>
      <c r="E17" s="40">
        <v>90</v>
      </c>
      <c r="F17" s="40">
        <v>336</v>
      </c>
      <c r="G17" s="40">
        <v>11520</v>
      </c>
      <c r="H17" s="40">
        <v>375</v>
      </c>
      <c r="I17" s="40">
        <v>379</v>
      </c>
      <c r="J17" s="40">
        <v>299</v>
      </c>
      <c r="K17" s="40">
        <v>300</v>
      </c>
      <c r="L17" s="40">
        <v>8000</v>
      </c>
      <c r="M17" s="40">
        <v>16</v>
      </c>
      <c r="N17" s="40">
        <v>43</v>
      </c>
      <c r="O17" s="40">
        <v>190</v>
      </c>
    </row>
    <row r="18" spans="1:15" ht="35.450000000000003" customHeight="1" x14ac:dyDescent="0.15">
      <c r="A18" s="37"/>
      <c r="B18" s="38" t="s">
        <v>102</v>
      </c>
      <c r="C18" s="39">
        <v>22</v>
      </c>
      <c r="D18" s="39">
        <v>8</v>
      </c>
      <c r="E18" s="39">
        <v>80</v>
      </c>
      <c r="F18" s="39">
        <v>192</v>
      </c>
      <c r="G18" s="39">
        <v>3106</v>
      </c>
      <c r="H18" s="39">
        <v>311</v>
      </c>
      <c r="I18" s="39">
        <v>311</v>
      </c>
      <c r="J18" s="39">
        <v>263</v>
      </c>
      <c r="K18" s="39">
        <v>472</v>
      </c>
      <c r="L18" s="39">
        <v>2500</v>
      </c>
      <c r="M18" s="39">
        <v>23</v>
      </c>
      <c r="N18" s="39">
        <v>66</v>
      </c>
      <c r="O18" s="39">
        <v>242</v>
      </c>
    </row>
    <row r="19" spans="1:15" ht="35.450000000000003" customHeight="1" x14ac:dyDescent="0.15">
      <c r="A19" s="37"/>
      <c r="B19" s="38" t="s">
        <v>103</v>
      </c>
      <c r="C19" s="39">
        <v>13</v>
      </c>
      <c r="D19" s="39">
        <v>2</v>
      </c>
      <c r="E19" s="39">
        <v>20</v>
      </c>
      <c r="F19" s="39">
        <v>52</v>
      </c>
      <c r="G19" s="39">
        <v>5700</v>
      </c>
      <c r="H19" s="39">
        <v>10</v>
      </c>
      <c r="I19" s="39">
        <v>69</v>
      </c>
      <c r="J19" s="39">
        <v>60</v>
      </c>
      <c r="K19" s="39">
        <v>1</v>
      </c>
      <c r="L19" s="39">
        <v>4340</v>
      </c>
      <c r="M19" s="39">
        <v>10</v>
      </c>
      <c r="N19" s="39">
        <v>45</v>
      </c>
      <c r="O19" s="39">
        <v>74</v>
      </c>
    </row>
    <row r="20" spans="1:15" ht="35.450000000000003" customHeight="1" x14ac:dyDescent="0.15">
      <c r="A20" s="37"/>
      <c r="B20" s="38" t="s">
        <v>104</v>
      </c>
      <c r="C20" s="39">
        <v>18</v>
      </c>
      <c r="D20" s="39">
        <v>8</v>
      </c>
      <c r="E20" s="39">
        <v>30</v>
      </c>
      <c r="F20" s="39">
        <v>180</v>
      </c>
      <c r="G20" s="39">
        <v>8000</v>
      </c>
      <c r="H20" s="39">
        <v>298</v>
      </c>
      <c r="I20" s="39">
        <v>297</v>
      </c>
      <c r="J20" s="39">
        <v>240</v>
      </c>
      <c r="K20" s="39">
        <v>39</v>
      </c>
      <c r="L20" s="39">
        <v>1500</v>
      </c>
      <c r="M20" s="39">
        <v>13</v>
      </c>
      <c r="N20" s="39">
        <v>20</v>
      </c>
      <c r="O20" s="39">
        <v>153</v>
      </c>
    </row>
    <row r="21" spans="1:15" ht="35.450000000000003" customHeight="1" x14ac:dyDescent="0.15">
      <c r="A21" s="37"/>
      <c r="B21" s="38" t="s">
        <v>105</v>
      </c>
      <c r="C21" s="39">
        <v>9</v>
      </c>
      <c r="D21" s="39">
        <v>5</v>
      </c>
      <c r="E21" s="39">
        <v>45</v>
      </c>
      <c r="F21" s="39">
        <v>144</v>
      </c>
      <c r="G21" s="39">
        <v>3000</v>
      </c>
      <c r="H21" s="39">
        <v>56</v>
      </c>
      <c r="I21" s="39">
        <v>55</v>
      </c>
      <c r="J21" s="39">
        <v>37</v>
      </c>
      <c r="K21" s="39">
        <v>71</v>
      </c>
      <c r="L21" s="39">
        <v>2500</v>
      </c>
      <c r="M21" s="39">
        <v>10</v>
      </c>
      <c r="N21" s="39">
        <v>46</v>
      </c>
      <c r="O21" s="39">
        <v>34</v>
      </c>
    </row>
    <row r="22" spans="1:15" ht="35.450000000000003" customHeight="1" x14ac:dyDescent="0.15">
      <c r="A22" s="44"/>
      <c r="B22" s="45" t="s">
        <v>106</v>
      </c>
      <c r="C22" s="46">
        <v>3</v>
      </c>
      <c r="D22" s="46">
        <v>6</v>
      </c>
      <c r="E22" s="46">
        <v>6</v>
      </c>
      <c r="F22" s="46">
        <v>2</v>
      </c>
      <c r="G22" s="46">
        <v>40</v>
      </c>
      <c r="H22" s="46">
        <v>40</v>
      </c>
      <c r="I22" s="46">
        <v>40</v>
      </c>
      <c r="J22" s="46">
        <v>32</v>
      </c>
      <c r="K22" s="46">
        <v>10</v>
      </c>
      <c r="L22" s="46">
        <v>1800</v>
      </c>
      <c r="M22" s="46">
        <v>9</v>
      </c>
      <c r="N22" s="46">
        <v>8</v>
      </c>
      <c r="O22" s="46">
        <v>9</v>
      </c>
    </row>
  </sheetData>
  <mergeCells count="28">
    <mergeCell ref="C1:H1"/>
    <mergeCell ref="I1:N1"/>
    <mergeCell ref="D2:F2"/>
    <mergeCell ref="J2:L2"/>
    <mergeCell ref="C3:H3"/>
    <mergeCell ref="I3:L3"/>
    <mergeCell ref="M3:N3"/>
    <mergeCell ref="A6:B6"/>
    <mergeCell ref="A7:B7"/>
    <mergeCell ref="A8:B8"/>
    <mergeCell ref="A9:B9"/>
    <mergeCell ref="C4:C5"/>
    <mergeCell ref="A10:B10"/>
    <mergeCell ref="A11:B11"/>
    <mergeCell ref="A12:B12"/>
    <mergeCell ref="A13:B13"/>
    <mergeCell ref="A14:B14"/>
    <mergeCell ref="N4:N5"/>
    <mergeCell ref="O3:O5"/>
    <mergeCell ref="A3:B5"/>
    <mergeCell ref="H4:H5"/>
    <mergeCell ref="I4:I5"/>
    <mergeCell ref="K4:K5"/>
    <mergeCell ref="L4:L5"/>
    <mergeCell ref="M4:M5"/>
    <mergeCell ref="F4:G4"/>
    <mergeCell ref="D4:D5"/>
    <mergeCell ref="E4:E5"/>
  </mergeCells>
  <phoneticPr fontId="26" type="noConversion"/>
  <printOptions horizontalCentered="1" verticalCentered="1"/>
  <pageMargins left="0.59027777777777801" right="0.59027777777777801" top="0.70833333333333304" bottom="0.70833333333333304" header="0.51180555555555596" footer="0.51180555555555596"/>
  <pageSetup paperSize="9" orientation="portrait" blackAndWhite="1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G36"/>
  <sheetViews>
    <sheetView showGridLines="0" showZeros="0" topLeftCell="A5" workbookViewId="0">
      <selection activeCell="A10" sqref="A10:B10"/>
    </sheetView>
  </sheetViews>
  <sheetFormatPr defaultColWidth="18.875" defaultRowHeight="14.25" x14ac:dyDescent="0.15"/>
  <cols>
    <col min="1" max="1" width="30.375" style="4" customWidth="1"/>
    <col min="2" max="2" width="6.375" style="5" customWidth="1"/>
    <col min="3" max="6" width="9.625" style="5" customWidth="1"/>
    <col min="7" max="7" width="9.625" style="4" customWidth="1"/>
    <col min="8" max="8" width="18.875" style="4" customWidth="1"/>
    <col min="9" max="16384" width="18.875" style="4"/>
  </cols>
  <sheetData>
    <row r="1" spans="1:7" hidden="1" x14ac:dyDescent="0.15"/>
    <row r="2" spans="1:7" hidden="1" x14ac:dyDescent="0.15"/>
    <row r="3" spans="1:7" hidden="1" x14ac:dyDescent="0.15"/>
    <row r="4" spans="1:7" hidden="1" x14ac:dyDescent="0.15"/>
    <row r="5" spans="1:7" s="1" customFormat="1" ht="24.95" customHeight="1" x14ac:dyDescent="0.15">
      <c r="A5" s="258" t="s">
        <v>206</v>
      </c>
      <c r="B5" s="258"/>
      <c r="C5" s="258"/>
      <c r="D5" s="258"/>
      <c r="E5" s="258"/>
      <c r="F5" s="258"/>
      <c r="G5" s="258"/>
    </row>
    <row r="6" spans="1:7" s="2" customFormat="1" ht="20.100000000000001" customHeight="1" x14ac:dyDescent="0.15">
      <c r="A6" s="259"/>
      <c r="B6" s="259"/>
      <c r="C6" s="259"/>
      <c r="D6" s="259"/>
      <c r="E6" s="259"/>
      <c r="F6" s="259"/>
      <c r="G6" s="259"/>
    </row>
    <row r="7" spans="1:7" s="2" customFormat="1" ht="50.1" customHeight="1" x14ac:dyDescent="0.15">
      <c r="A7" s="6" t="s">
        <v>207</v>
      </c>
      <c r="B7" s="7" t="s">
        <v>119</v>
      </c>
      <c r="C7" s="7">
        <v>2014</v>
      </c>
      <c r="D7" s="7">
        <v>2015</v>
      </c>
      <c r="E7" s="7">
        <v>2016</v>
      </c>
      <c r="F7" s="8">
        <v>2017</v>
      </c>
      <c r="G7" s="8">
        <v>2018</v>
      </c>
    </row>
    <row r="8" spans="1:7" s="3" customFormat="1" ht="21.6" customHeight="1" x14ac:dyDescent="0.15">
      <c r="A8" s="9" t="s">
        <v>208</v>
      </c>
      <c r="B8" s="10" t="s">
        <v>187</v>
      </c>
      <c r="C8" s="11">
        <v>358</v>
      </c>
      <c r="D8" s="11">
        <v>389</v>
      </c>
      <c r="E8" s="11">
        <v>298</v>
      </c>
      <c r="F8" s="12">
        <v>287</v>
      </c>
      <c r="G8" s="12">
        <v>460</v>
      </c>
    </row>
    <row r="9" spans="1:7" s="3" customFormat="1" ht="21.6" customHeight="1" x14ac:dyDescent="0.15">
      <c r="A9" s="13" t="s">
        <v>209</v>
      </c>
      <c r="B9" s="14" t="s">
        <v>187</v>
      </c>
      <c r="C9" s="15">
        <v>2</v>
      </c>
      <c r="D9" s="15"/>
      <c r="E9" s="15"/>
      <c r="F9" s="16"/>
      <c r="G9" s="16"/>
    </row>
    <row r="10" spans="1:7" s="3" customFormat="1" ht="21.6" customHeight="1" x14ac:dyDescent="0.15">
      <c r="A10" s="13" t="s">
        <v>210</v>
      </c>
      <c r="B10" s="14" t="s">
        <v>187</v>
      </c>
      <c r="C10" s="15">
        <v>3</v>
      </c>
      <c r="D10" s="15">
        <v>5</v>
      </c>
      <c r="E10" s="15">
        <v>5</v>
      </c>
      <c r="F10" s="16">
        <v>4</v>
      </c>
      <c r="G10" s="16"/>
    </row>
    <row r="11" spans="1:7" s="3" customFormat="1" ht="21.6" customHeight="1" x14ac:dyDescent="0.15">
      <c r="A11" s="13" t="s">
        <v>211</v>
      </c>
      <c r="B11" s="14" t="s">
        <v>187</v>
      </c>
      <c r="C11" s="15">
        <v>28</v>
      </c>
      <c r="D11" s="15">
        <v>39</v>
      </c>
      <c r="E11" s="15">
        <v>45</v>
      </c>
      <c r="F11" s="16">
        <v>20</v>
      </c>
      <c r="G11" s="16">
        <v>27</v>
      </c>
    </row>
    <row r="12" spans="1:7" s="2" customFormat="1" ht="21.6" customHeight="1" x14ac:dyDescent="0.15">
      <c r="A12" s="13" t="s">
        <v>212</v>
      </c>
      <c r="B12" s="14" t="s">
        <v>187</v>
      </c>
      <c r="C12" s="15">
        <v>325</v>
      </c>
      <c r="D12" s="15">
        <v>345</v>
      </c>
      <c r="E12" s="15">
        <v>248</v>
      </c>
      <c r="F12" s="16">
        <v>263</v>
      </c>
      <c r="G12" s="16">
        <v>433</v>
      </c>
    </row>
    <row r="13" spans="1:7" s="3" customFormat="1" ht="21.6" customHeight="1" x14ac:dyDescent="0.15">
      <c r="A13" s="9" t="s">
        <v>213</v>
      </c>
      <c r="B13" s="10" t="s">
        <v>187</v>
      </c>
      <c r="C13" s="11">
        <v>170</v>
      </c>
      <c r="D13" s="11">
        <v>287</v>
      </c>
      <c r="E13" s="11">
        <v>347</v>
      </c>
      <c r="F13" s="12">
        <v>303</v>
      </c>
      <c r="G13" s="12">
        <v>280</v>
      </c>
    </row>
    <row r="14" spans="1:7" s="2" customFormat="1" ht="21.6" customHeight="1" x14ac:dyDescent="0.15">
      <c r="A14" s="17" t="s">
        <v>214</v>
      </c>
      <c r="B14" s="14" t="s">
        <v>187</v>
      </c>
      <c r="C14" s="15"/>
      <c r="D14" s="15">
        <v>5</v>
      </c>
      <c r="E14" s="15">
        <v>2</v>
      </c>
      <c r="F14" s="16">
        <v>2</v>
      </c>
      <c r="G14" s="16">
        <v>3</v>
      </c>
    </row>
    <row r="15" spans="1:7" s="2" customFormat="1" ht="21.6" customHeight="1" x14ac:dyDescent="0.15">
      <c r="A15" s="17" t="s">
        <v>215</v>
      </c>
      <c r="B15" s="14" t="s">
        <v>187</v>
      </c>
      <c r="C15" s="15">
        <v>16</v>
      </c>
      <c r="D15" s="15">
        <v>18</v>
      </c>
      <c r="E15" s="15">
        <v>19</v>
      </c>
      <c r="F15" s="16">
        <v>21</v>
      </c>
      <c r="G15" s="16">
        <v>17</v>
      </c>
    </row>
    <row r="16" spans="1:7" s="2" customFormat="1" ht="21.6" customHeight="1" x14ac:dyDescent="0.15">
      <c r="A16" s="17" t="s">
        <v>216</v>
      </c>
      <c r="B16" s="14" t="s">
        <v>187</v>
      </c>
      <c r="C16" s="15">
        <v>154</v>
      </c>
      <c r="D16" s="15">
        <v>264</v>
      </c>
      <c r="E16" s="15">
        <v>326</v>
      </c>
      <c r="F16" s="16">
        <v>280</v>
      </c>
      <c r="G16" s="16">
        <v>260</v>
      </c>
    </row>
    <row r="17" spans="1:7" s="3" customFormat="1" ht="21.6" customHeight="1" x14ac:dyDescent="0.15">
      <c r="A17" s="9" t="s">
        <v>217</v>
      </c>
      <c r="B17" s="18"/>
      <c r="C17" s="19"/>
      <c r="D17" s="19"/>
      <c r="E17" s="19"/>
      <c r="F17" s="20"/>
      <c r="G17" s="20"/>
    </row>
    <row r="18" spans="1:7" s="2" customFormat="1" ht="21.6" customHeight="1" x14ac:dyDescent="0.15">
      <c r="A18" s="13" t="s">
        <v>218</v>
      </c>
      <c r="B18" s="14" t="s">
        <v>219</v>
      </c>
      <c r="C18" s="15">
        <v>18</v>
      </c>
      <c r="D18" s="15">
        <v>18</v>
      </c>
      <c r="E18" s="15">
        <v>18</v>
      </c>
      <c r="F18" s="21">
        <v>18</v>
      </c>
      <c r="G18" s="21">
        <v>18</v>
      </c>
    </row>
    <row r="19" spans="1:7" s="2" customFormat="1" ht="21.6" customHeight="1" x14ac:dyDescent="0.15">
      <c r="A19" s="13" t="s">
        <v>220</v>
      </c>
      <c r="B19" s="14" t="s">
        <v>221</v>
      </c>
      <c r="C19" s="15">
        <v>1</v>
      </c>
      <c r="D19" s="15">
        <v>1</v>
      </c>
      <c r="E19" s="15">
        <v>1</v>
      </c>
      <c r="F19" s="21">
        <v>1</v>
      </c>
      <c r="G19" s="21">
        <v>1</v>
      </c>
    </row>
    <row r="20" spans="1:7" s="2" customFormat="1" ht="21.6" customHeight="1" x14ac:dyDescent="0.15">
      <c r="A20" s="13" t="s">
        <v>222</v>
      </c>
      <c r="B20" s="14" t="s">
        <v>219</v>
      </c>
      <c r="C20" s="15">
        <v>4</v>
      </c>
      <c r="D20" s="15">
        <v>3</v>
      </c>
      <c r="E20" s="15">
        <v>3</v>
      </c>
      <c r="F20" s="21">
        <v>3</v>
      </c>
      <c r="G20" s="21">
        <v>14</v>
      </c>
    </row>
    <row r="21" spans="1:7" s="2" customFormat="1" ht="21.6" customHeight="1" x14ac:dyDescent="0.15">
      <c r="A21" s="22" t="s">
        <v>223</v>
      </c>
      <c r="B21" s="14" t="s">
        <v>224</v>
      </c>
      <c r="C21" s="23">
        <v>72</v>
      </c>
      <c r="D21" s="15">
        <v>87</v>
      </c>
      <c r="E21" s="15">
        <v>91</v>
      </c>
      <c r="F21" s="21">
        <v>89</v>
      </c>
      <c r="G21" s="21">
        <v>102</v>
      </c>
    </row>
    <row r="22" spans="1:7" s="3" customFormat="1" ht="21.6" customHeight="1" x14ac:dyDescent="0.15">
      <c r="A22" s="9" t="s">
        <v>225</v>
      </c>
      <c r="B22" s="10" t="s">
        <v>226</v>
      </c>
      <c r="C22" s="24">
        <v>15</v>
      </c>
      <c r="D22" s="11">
        <v>15</v>
      </c>
      <c r="E22" s="11">
        <v>15</v>
      </c>
      <c r="F22" s="25">
        <v>15</v>
      </c>
      <c r="G22" s="25">
        <v>15</v>
      </c>
    </row>
    <row r="23" spans="1:7" s="2" customFormat="1" ht="21.6" customHeight="1" x14ac:dyDescent="0.15">
      <c r="A23" s="13" t="s">
        <v>227</v>
      </c>
      <c r="B23" s="14" t="s">
        <v>226</v>
      </c>
      <c r="C23" s="15">
        <v>5</v>
      </c>
      <c r="D23" s="15">
        <v>5</v>
      </c>
      <c r="E23" s="15">
        <v>5</v>
      </c>
      <c r="F23" s="21">
        <v>5</v>
      </c>
      <c r="G23" s="21">
        <v>5</v>
      </c>
    </row>
    <row r="24" spans="1:7" s="2" customFormat="1" ht="21.6" customHeight="1" x14ac:dyDescent="0.15">
      <c r="A24" s="13" t="s">
        <v>228</v>
      </c>
      <c r="B24" s="14" t="s">
        <v>187</v>
      </c>
      <c r="C24" s="15">
        <v>4200</v>
      </c>
      <c r="D24" s="15">
        <v>4250</v>
      </c>
      <c r="E24" s="15">
        <v>4370</v>
      </c>
      <c r="F24" s="21">
        <v>4260</v>
      </c>
      <c r="G24" s="21">
        <v>4300</v>
      </c>
    </row>
    <row r="25" spans="1:7" s="2" customFormat="1" ht="21.6" customHeight="1" x14ac:dyDescent="0.15">
      <c r="A25" s="13" t="s">
        <v>227</v>
      </c>
      <c r="B25" s="14" t="s">
        <v>187</v>
      </c>
      <c r="C25" s="15">
        <v>1100</v>
      </c>
      <c r="D25" s="15">
        <v>1200</v>
      </c>
      <c r="E25" s="15">
        <v>1310</v>
      </c>
      <c r="F25" s="21">
        <v>1300</v>
      </c>
      <c r="G25" s="21">
        <v>1310</v>
      </c>
    </row>
    <row r="26" spans="1:7" s="2" customFormat="1" ht="21.6" customHeight="1" x14ac:dyDescent="0.15">
      <c r="A26" s="13" t="s">
        <v>229</v>
      </c>
      <c r="B26" s="14" t="s">
        <v>187</v>
      </c>
      <c r="C26" s="15">
        <v>300</v>
      </c>
      <c r="D26" s="15">
        <v>310</v>
      </c>
      <c r="E26" s="15">
        <v>334</v>
      </c>
      <c r="F26" s="21">
        <v>360</v>
      </c>
      <c r="G26" s="21">
        <v>300</v>
      </c>
    </row>
    <row r="27" spans="1:7" s="3" customFormat="1" ht="21.6" customHeight="1" x14ac:dyDescent="0.15">
      <c r="A27" s="9" t="s">
        <v>230</v>
      </c>
      <c r="B27" s="10" t="s">
        <v>187</v>
      </c>
      <c r="C27" s="11">
        <v>639</v>
      </c>
      <c r="D27" s="11">
        <v>649</v>
      </c>
      <c r="E27" s="11">
        <v>650</v>
      </c>
      <c r="F27" s="25">
        <v>680</v>
      </c>
      <c r="G27" s="25">
        <v>694</v>
      </c>
    </row>
    <row r="28" spans="1:7" s="3" customFormat="1" ht="21.6" customHeight="1" x14ac:dyDescent="0.15">
      <c r="A28" s="9" t="s">
        <v>231</v>
      </c>
      <c r="B28" s="10" t="s">
        <v>232</v>
      </c>
      <c r="C28" s="11">
        <v>4929</v>
      </c>
      <c r="D28" s="11">
        <v>4929</v>
      </c>
      <c r="E28" s="11">
        <v>4958</v>
      </c>
      <c r="F28" s="25">
        <v>4881</v>
      </c>
      <c r="G28" s="25">
        <v>4932</v>
      </c>
    </row>
    <row r="29" spans="1:7" s="2" customFormat="1" ht="21.6" customHeight="1" x14ac:dyDescent="0.15">
      <c r="A29" s="13" t="s">
        <v>233</v>
      </c>
      <c r="B29" s="14" t="s">
        <v>232</v>
      </c>
      <c r="C29" s="15">
        <v>27</v>
      </c>
      <c r="D29" s="15">
        <v>26</v>
      </c>
      <c r="E29" s="15">
        <v>26</v>
      </c>
      <c r="F29" s="21">
        <v>24</v>
      </c>
      <c r="G29" s="21">
        <v>24</v>
      </c>
    </row>
    <row r="30" spans="1:7" s="2" customFormat="1" ht="21.6" customHeight="1" x14ac:dyDescent="0.15">
      <c r="A30" s="13" t="s">
        <v>234</v>
      </c>
      <c r="B30" s="14" t="s">
        <v>232</v>
      </c>
      <c r="C30" s="15">
        <v>21</v>
      </c>
      <c r="D30" s="15">
        <v>21</v>
      </c>
      <c r="E30" s="15">
        <v>22</v>
      </c>
      <c r="F30" s="21">
        <v>27</v>
      </c>
      <c r="G30" s="21">
        <v>27</v>
      </c>
    </row>
    <row r="31" spans="1:7" s="2" customFormat="1" ht="21.6" customHeight="1" x14ac:dyDescent="0.15">
      <c r="A31" s="13" t="s">
        <v>235</v>
      </c>
      <c r="B31" s="14" t="s">
        <v>232</v>
      </c>
      <c r="C31" s="15">
        <v>27</v>
      </c>
      <c r="D31" s="15">
        <v>17</v>
      </c>
      <c r="E31" s="15">
        <v>17</v>
      </c>
      <c r="F31" s="21">
        <v>22</v>
      </c>
      <c r="G31" s="21">
        <v>25</v>
      </c>
    </row>
    <row r="32" spans="1:7" s="2" customFormat="1" ht="21.6" customHeight="1" x14ac:dyDescent="0.15">
      <c r="A32" s="13" t="s">
        <v>236</v>
      </c>
      <c r="B32" s="14" t="s">
        <v>232</v>
      </c>
      <c r="C32" s="15">
        <v>1095</v>
      </c>
      <c r="D32" s="15">
        <v>1098</v>
      </c>
      <c r="E32" s="15">
        <v>1099</v>
      </c>
      <c r="F32" s="21">
        <v>1106</v>
      </c>
      <c r="G32" s="21">
        <v>1126</v>
      </c>
    </row>
    <row r="33" spans="1:7" s="2" customFormat="1" ht="21.6" customHeight="1" x14ac:dyDescent="0.15">
      <c r="A33" s="13" t="s">
        <v>237</v>
      </c>
      <c r="B33" s="14" t="s">
        <v>232</v>
      </c>
      <c r="C33" s="15">
        <v>598</v>
      </c>
      <c r="D33" s="15">
        <v>598</v>
      </c>
      <c r="E33" s="15">
        <v>615</v>
      </c>
      <c r="F33" s="21">
        <v>574</v>
      </c>
      <c r="G33" s="21">
        <v>590</v>
      </c>
    </row>
    <row r="34" spans="1:7" s="2" customFormat="1" ht="21.6" customHeight="1" x14ac:dyDescent="0.15">
      <c r="A34" s="13" t="s">
        <v>238</v>
      </c>
      <c r="B34" s="14" t="s">
        <v>232</v>
      </c>
      <c r="C34" s="15">
        <v>2979</v>
      </c>
      <c r="D34" s="15">
        <v>2982</v>
      </c>
      <c r="E34" s="15">
        <v>2997</v>
      </c>
      <c r="F34" s="21">
        <v>2954</v>
      </c>
      <c r="G34" s="21">
        <v>2968</v>
      </c>
    </row>
    <row r="35" spans="1:7" s="2" customFormat="1" ht="21.6" customHeight="1" x14ac:dyDescent="0.15">
      <c r="A35" s="13" t="s">
        <v>239</v>
      </c>
      <c r="B35" s="14" t="s">
        <v>232</v>
      </c>
      <c r="C35" s="15">
        <v>91</v>
      </c>
      <c r="D35" s="15">
        <v>92</v>
      </c>
      <c r="E35" s="15">
        <v>92</v>
      </c>
      <c r="F35" s="21">
        <v>83</v>
      </c>
      <c r="G35" s="21">
        <v>83</v>
      </c>
    </row>
    <row r="36" spans="1:7" s="2" customFormat="1" ht="21.6" customHeight="1" x14ac:dyDescent="0.15">
      <c r="A36" s="26" t="s">
        <v>240</v>
      </c>
      <c r="B36" s="27" t="s">
        <v>232</v>
      </c>
      <c r="C36" s="28">
        <v>91</v>
      </c>
      <c r="D36" s="28">
        <v>90</v>
      </c>
      <c r="E36" s="28">
        <v>90</v>
      </c>
      <c r="F36" s="29">
        <v>89</v>
      </c>
      <c r="G36" s="29">
        <v>89</v>
      </c>
    </row>
  </sheetData>
  <mergeCells count="2">
    <mergeCell ref="A5:G5"/>
    <mergeCell ref="A6:G6"/>
  </mergeCells>
  <phoneticPr fontId="26" type="noConversion"/>
  <printOptions horizontalCentered="1" verticalCentered="1"/>
  <pageMargins left="0.59027777777777801" right="0.59027777777777801" top="0.70833333333333304" bottom="0.70833333333333304" header="0.51180555555555596" footer="0.51180555555555596"/>
  <pageSetup paperSize="9" orientation="portrait" blackAndWhite="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3</vt:i4>
      </vt:variant>
    </vt:vector>
  </HeadingPairs>
  <TitlesOfParts>
    <vt:vector size="12" baseType="lpstr">
      <vt:lpstr>21-1历年卫生</vt:lpstr>
      <vt:lpstr>21-2卫生机构人员</vt:lpstr>
      <vt:lpstr>21-3医疗机构</vt:lpstr>
      <vt:lpstr>21-4分县区卫生</vt:lpstr>
      <vt:lpstr>21-5文化机构21-6表演团体</vt:lpstr>
      <vt:lpstr>21-7图书馆</vt:lpstr>
      <vt:lpstr>21-8广播电视</vt:lpstr>
      <vt:lpstr>21-9分县区文化</vt:lpstr>
      <vt:lpstr>21-10体育</vt:lpstr>
      <vt:lpstr>'21-2卫生机构人员'!Print_Titles</vt:lpstr>
      <vt:lpstr>'21-4分县区卫生'!Print_Titles</vt:lpstr>
      <vt:lpstr>'21-9分县区文化'!Print_Titles</vt:lpstr>
    </vt:vector>
  </TitlesOfParts>
  <Company>zao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zlm</dc:creator>
  <cp:lastModifiedBy>zsx</cp:lastModifiedBy>
  <cp:revision>1</cp:revision>
  <cp:lastPrinted>2018-05-21T07:51:00Z</cp:lastPrinted>
  <dcterms:created xsi:type="dcterms:W3CDTF">2003-01-03T03:06:00Z</dcterms:created>
  <dcterms:modified xsi:type="dcterms:W3CDTF">2020-03-09T03:03:18Z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2052-11.1.0.8806</vt:lpwstr>
  </property>
</Properties>
</file>